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Tas/"/>
    </mc:Choice>
  </mc:AlternateContent>
  <xr:revisionPtr revIDLastSave="0" documentId="13_ncr:1_{9B1796C0-68B6-734A-BACC-7DB1792A6978}" xr6:coauthVersionLast="47" xr6:coauthVersionMax="47" xr10:uidLastSave="{00000000-0000-0000-0000-000000000000}"/>
  <workbookProtection workbookAlgorithmName="SHA-512" workbookHashValue="dpNdsYbnB+YHMWfCiTjghbD8LhBACKMAxXXS7Ey09VnYa1eeylseLRu7xRTvQtn8AQNpMPKGYgvkeZXYAoqcwg==" workbookSaltValue="Zwt9R8+KfDYynWdZjxBO5g==" workbookSpinCount="100000" lockStructure="1"/>
  <bookViews>
    <workbookView xWindow="3460" yWindow="1440" windowWidth="38400" windowHeight="19540" xr2:uid="{00000000-000D-0000-FFFF-FFFF00000000}"/>
  </bookViews>
  <sheets>
    <sheet name="Notes" sheetId="3" r:id="rId1"/>
    <sheet name="TAS Bills October 2022" sheetId="27" r:id="rId2"/>
    <sheet name="TAS Bills April 2022" sheetId="25" r:id="rId3"/>
    <sheet name="TAS Bills October 2021" sheetId="23" r:id="rId4"/>
    <sheet name="TAS Bills April 2021" sheetId="20" r:id="rId5"/>
    <sheet name="TAS Bills October 2020" sheetId="19" r:id="rId6"/>
    <sheet name="TAS Bills April 2020" sheetId="17" r:id="rId7"/>
    <sheet name="TAS Bills October 2019" sheetId="14" r:id="rId8"/>
    <sheet name="TAS Bills April 2019" sheetId="12" r:id="rId9"/>
    <sheet name="TAS Bills October 2018" sheetId="11" r:id="rId10"/>
    <sheet name="TAS Bills April 2018" sheetId="9" r:id="rId11"/>
    <sheet name="TAS Bills October 2017" sheetId="7" r:id="rId12"/>
    <sheet name="TAS Bills April 2017" sheetId="5" r:id="rId13"/>
    <sheet name="TAS Bills April 2016" sheetId="2" r:id="rId14"/>
    <sheet name="TAS Oct 2022" sheetId="26" state="hidden" r:id="rId15"/>
    <sheet name="TAS Apr 2022" sheetId="24" state="hidden" r:id="rId16"/>
    <sheet name="TAS Oct 2021" sheetId="22" state="hidden" r:id="rId17"/>
    <sheet name="TAS Apr 2021" sheetId="21" state="hidden" r:id="rId18"/>
    <sheet name="TAS Oct 2020" sheetId="18" state="hidden" r:id="rId19"/>
    <sheet name="TAS Apr 2020" sheetId="16" state="hidden" r:id="rId20"/>
    <sheet name="TAS Oct 2019" sheetId="15" state="hidden" r:id="rId21"/>
    <sheet name="TAS Apr 2019" sheetId="13" state="hidden" r:id="rId22"/>
    <sheet name="TAS Oct 2018" sheetId="10" state="hidden" r:id="rId23"/>
    <sheet name="TAS Apr 2018" sheetId="8" state="hidden" r:id="rId24"/>
    <sheet name="TAS Oct 2017" sheetId="6" state="hidden" r:id="rId25"/>
    <sheet name="TAS Apr 2017" sheetId="4" state="hidden" r:id="rId26"/>
    <sheet name="TAS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27" l="1"/>
  <c r="P9" i="27"/>
  <c r="R9" i="27" s="1"/>
  <c r="O9" i="27"/>
  <c r="N9" i="27"/>
  <c r="J9" i="27"/>
  <c r="H9" i="27"/>
  <c r="E9" i="27"/>
  <c r="G9" i="27" s="1"/>
  <c r="D9" i="27"/>
  <c r="C9" i="27"/>
  <c r="B9" i="27"/>
  <c r="S9" i="27" s="1"/>
  <c r="A9" i="27"/>
  <c r="Q8" i="27"/>
  <c r="P8" i="27"/>
  <c r="O8" i="27"/>
  <c r="N8" i="27"/>
  <c r="R8" i="27" s="1"/>
  <c r="J8" i="27"/>
  <c r="I8" i="27"/>
  <c r="H8" i="27"/>
  <c r="E8" i="27"/>
  <c r="G8" i="27" s="1"/>
  <c r="D8" i="27"/>
  <c r="C8" i="27"/>
  <c r="B8" i="27"/>
  <c r="S8" i="27" s="1"/>
  <c r="A8" i="27"/>
  <c r="F9" i="27"/>
  <c r="I9" i="27" s="1"/>
  <c r="F8" i="27"/>
  <c r="W6" i="26"/>
  <c r="A9" i="25"/>
  <c r="Y9" i="25"/>
  <c r="Y8" i="25"/>
  <c r="X9" i="25"/>
  <c r="X8" i="25"/>
  <c r="Q9" i="25"/>
  <c r="Q8" i="25"/>
  <c r="P9" i="25"/>
  <c r="R9" i="25" s="1"/>
  <c r="P8" i="25"/>
  <c r="O9" i="25"/>
  <c r="O8" i="25"/>
  <c r="N9" i="25"/>
  <c r="N8" i="25"/>
  <c r="R8" i="25" s="1"/>
  <c r="J9" i="25"/>
  <c r="J8" i="25"/>
  <c r="H9" i="25"/>
  <c r="H8" i="25"/>
  <c r="E9" i="25"/>
  <c r="G9" i="25" s="1"/>
  <c r="E8" i="25"/>
  <c r="G8" i="25" s="1"/>
  <c r="D9" i="25"/>
  <c r="D8" i="25"/>
  <c r="C9" i="25"/>
  <c r="C8" i="25"/>
  <c r="B9" i="25"/>
  <c r="S9" i="25" s="1"/>
  <c r="B8" i="25"/>
  <c r="S8" i="25" s="1"/>
  <c r="A8" i="25"/>
  <c r="Y9" i="23"/>
  <c r="X9" i="23"/>
  <c r="Q9" i="23"/>
  <c r="P9" i="23"/>
  <c r="O9" i="23"/>
  <c r="N9" i="23"/>
  <c r="J9" i="23"/>
  <c r="H9" i="23"/>
  <c r="G9" i="23"/>
  <c r="E9" i="23"/>
  <c r="D9" i="23"/>
  <c r="C9" i="23"/>
  <c r="B9" i="23"/>
  <c r="A9" i="23"/>
  <c r="Y8" i="23"/>
  <c r="X8" i="23"/>
  <c r="Q8" i="23"/>
  <c r="P8" i="23"/>
  <c r="O8" i="23"/>
  <c r="N8" i="23"/>
  <c r="R8" i="23" s="1"/>
  <c r="J8" i="23"/>
  <c r="H8" i="23"/>
  <c r="G8" i="23"/>
  <c r="E8" i="23"/>
  <c r="D8" i="23"/>
  <c r="C8" i="23"/>
  <c r="B8" i="23"/>
  <c r="S8" i="23" s="1"/>
  <c r="A8" i="23"/>
  <c r="R9" i="23"/>
  <c r="S9" i="23"/>
  <c r="Y9" i="20"/>
  <c r="X9" i="20"/>
  <c r="Q9" i="20"/>
  <c r="P9" i="20"/>
  <c r="R9" i="20" s="1"/>
  <c r="O9" i="20"/>
  <c r="N9" i="20"/>
  <c r="J9" i="20"/>
  <c r="H9" i="20"/>
  <c r="E9" i="20"/>
  <c r="G9" i="20" s="1"/>
  <c r="D9" i="20"/>
  <c r="C9" i="20"/>
  <c r="B9" i="20"/>
  <c r="A9" i="20"/>
  <c r="Y8" i="20"/>
  <c r="X8" i="20"/>
  <c r="Q8" i="20"/>
  <c r="P8" i="20"/>
  <c r="O8" i="20"/>
  <c r="R8" i="20" s="1"/>
  <c r="N8" i="20"/>
  <c r="J8" i="20"/>
  <c r="H8" i="20"/>
  <c r="E8" i="20"/>
  <c r="G8" i="20" s="1"/>
  <c r="D8" i="20"/>
  <c r="C8" i="20"/>
  <c r="B8" i="20"/>
  <c r="A8" i="20"/>
  <c r="F9" i="20"/>
  <c r="I9" i="20" s="1"/>
  <c r="S9" i="20"/>
  <c r="F8" i="20"/>
  <c r="I8" i="20" s="1"/>
  <c r="S8" i="20"/>
  <c r="Y9" i="19"/>
  <c r="X9" i="19"/>
  <c r="Q9" i="19"/>
  <c r="P9" i="19"/>
  <c r="R9" i="19" s="1"/>
  <c r="O9" i="19"/>
  <c r="N9" i="19"/>
  <c r="J9" i="19"/>
  <c r="H9" i="19"/>
  <c r="E9" i="19"/>
  <c r="G9" i="19" s="1"/>
  <c r="D9" i="19"/>
  <c r="C9" i="19"/>
  <c r="B9" i="19"/>
  <c r="A9" i="19"/>
  <c r="Y8" i="19"/>
  <c r="X8" i="19"/>
  <c r="Q8" i="19"/>
  <c r="R8" i="19" s="1"/>
  <c r="P8" i="19"/>
  <c r="O8" i="19"/>
  <c r="N8" i="19"/>
  <c r="J8" i="19"/>
  <c r="H8" i="19"/>
  <c r="E8" i="19"/>
  <c r="G8" i="19" s="1"/>
  <c r="D8" i="19"/>
  <c r="C8" i="19"/>
  <c r="B8" i="19"/>
  <c r="A8" i="19"/>
  <c r="F9" i="19"/>
  <c r="I9" i="19" s="1"/>
  <c r="S9" i="19"/>
  <c r="S8" i="19"/>
  <c r="K8" i="27" l="1"/>
  <c r="L8" i="27" s="1"/>
  <c r="M8" i="27" s="1"/>
  <c r="T8" i="27"/>
  <c r="V8" i="27" s="1"/>
  <c r="K9" i="27"/>
  <c r="L9" i="27" s="1"/>
  <c r="M9" i="27" s="1"/>
  <c r="F9" i="25"/>
  <c r="F8" i="25"/>
  <c r="F8" i="23"/>
  <c r="F9" i="23"/>
  <c r="K8" i="20"/>
  <c r="L8" i="20" s="1"/>
  <c r="M8" i="20" s="1"/>
  <c r="K9" i="20"/>
  <c r="L9" i="20" s="1"/>
  <c r="M9" i="20" s="1"/>
  <c r="F8" i="19"/>
  <c r="I8" i="19" s="1"/>
  <c r="K8" i="19" s="1"/>
  <c r="L8" i="19" s="1"/>
  <c r="M8" i="19" s="1"/>
  <c r="K9" i="19"/>
  <c r="L9" i="19" s="1"/>
  <c r="M9" i="19" s="1"/>
  <c r="T9" i="19"/>
  <c r="V9" i="19" s="1"/>
  <c r="Y9" i="17"/>
  <c r="X9" i="17"/>
  <c r="Q9" i="17"/>
  <c r="P9" i="17"/>
  <c r="O9" i="17"/>
  <c r="N9" i="17"/>
  <c r="J9" i="17"/>
  <c r="E9" i="17"/>
  <c r="F9" i="17"/>
  <c r="I9" i="17" s="1"/>
  <c r="K9" i="17" s="1"/>
  <c r="L9" i="17" s="1"/>
  <c r="M9" i="17" s="1"/>
  <c r="H9" i="17"/>
  <c r="G9" i="17"/>
  <c r="D9" i="17"/>
  <c r="C9" i="17"/>
  <c r="B9" i="17"/>
  <c r="A9" i="17"/>
  <c r="Y8" i="17"/>
  <c r="X8" i="17"/>
  <c r="Q8" i="17"/>
  <c r="P8" i="17"/>
  <c r="O8" i="17"/>
  <c r="N8" i="17"/>
  <c r="J8" i="17"/>
  <c r="E8" i="17"/>
  <c r="F8" i="17"/>
  <c r="I8" i="17"/>
  <c r="H8" i="17"/>
  <c r="K8" i="17" s="1"/>
  <c r="L8" i="17" s="1"/>
  <c r="M8" i="17" s="1"/>
  <c r="G8" i="17"/>
  <c r="D8" i="17"/>
  <c r="C8" i="17"/>
  <c r="B8" i="17"/>
  <c r="A8" i="17"/>
  <c r="R9" i="17"/>
  <c r="S9" i="17"/>
  <c r="T9" i="17" s="1"/>
  <c r="R8" i="17"/>
  <c r="S8" i="17"/>
  <c r="J8" i="14"/>
  <c r="R9" i="12"/>
  <c r="R8" i="12"/>
  <c r="J9" i="12"/>
  <c r="J8" i="12"/>
  <c r="K8" i="12" s="1"/>
  <c r="L8" i="12" s="1"/>
  <c r="H9" i="12"/>
  <c r="K9" i="12" s="1"/>
  <c r="L9" i="12" s="1"/>
  <c r="H8" i="12"/>
  <c r="H8" i="14"/>
  <c r="F8" i="14"/>
  <c r="E9" i="12"/>
  <c r="G9" i="12"/>
  <c r="E8" i="12"/>
  <c r="F9" i="12"/>
  <c r="I9" i="12"/>
  <c r="G8" i="12"/>
  <c r="F8" i="12"/>
  <c r="I8" i="12"/>
  <c r="J9" i="14"/>
  <c r="H9" i="14"/>
  <c r="E9" i="14"/>
  <c r="G9" i="14"/>
  <c r="E8" i="14"/>
  <c r="I8" i="14"/>
  <c r="F9" i="14"/>
  <c r="I9" i="14"/>
  <c r="K9" i="14"/>
  <c r="L9" i="14" s="1"/>
  <c r="G8" i="14"/>
  <c r="K8" i="14"/>
  <c r="L8" i="14" s="1"/>
  <c r="A8" i="14"/>
  <c r="Y9" i="14"/>
  <c r="X9" i="14"/>
  <c r="Q9" i="14"/>
  <c r="P9" i="14"/>
  <c r="O9" i="14"/>
  <c r="N9" i="14"/>
  <c r="D9" i="14"/>
  <c r="C9" i="14"/>
  <c r="B9" i="14"/>
  <c r="S9" i="14"/>
  <c r="A9" i="14"/>
  <c r="Y8" i="14"/>
  <c r="X8" i="14"/>
  <c r="Q8" i="14"/>
  <c r="P8" i="14"/>
  <c r="O8" i="14"/>
  <c r="N8" i="14"/>
  <c r="D8" i="14"/>
  <c r="C8" i="14"/>
  <c r="B8" i="14"/>
  <c r="S8" i="14"/>
  <c r="R8" i="14"/>
  <c r="R9" i="14"/>
  <c r="Y9" i="12"/>
  <c r="X9" i="12"/>
  <c r="Q9" i="12"/>
  <c r="P9" i="12"/>
  <c r="O9" i="12"/>
  <c r="N9" i="12"/>
  <c r="D9" i="12"/>
  <c r="C9" i="12"/>
  <c r="B9" i="12"/>
  <c r="A9" i="12"/>
  <c r="Y8" i="12"/>
  <c r="X8" i="12"/>
  <c r="Q8" i="12"/>
  <c r="P8" i="12"/>
  <c r="O8" i="12"/>
  <c r="N8" i="12"/>
  <c r="D8" i="12"/>
  <c r="C8" i="12"/>
  <c r="B8" i="12"/>
  <c r="A8" i="12"/>
  <c r="P7" i="8"/>
  <c r="S9" i="11"/>
  <c r="R9" i="11"/>
  <c r="M9" i="11"/>
  <c r="L9" i="11"/>
  <c r="K9" i="11"/>
  <c r="J9" i="11"/>
  <c r="G9" i="11"/>
  <c r="E9" i="11"/>
  <c r="D9" i="11"/>
  <c r="I9" i="11" s="1"/>
  <c r="C9" i="11"/>
  <c r="B9" i="11"/>
  <c r="A9" i="11"/>
  <c r="S8" i="11"/>
  <c r="R8" i="11"/>
  <c r="M8" i="11"/>
  <c r="L8" i="11"/>
  <c r="K8" i="11"/>
  <c r="J8" i="11"/>
  <c r="G8" i="11"/>
  <c r="E8" i="11"/>
  <c r="D8" i="11"/>
  <c r="I8" i="11" s="1"/>
  <c r="C8" i="11"/>
  <c r="B8" i="11"/>
  <c r="A8" i="11"/>
  <c r="S9" i="9"/>
  <c r="R9" i="9"/>
  <c r="M9" i="9"/>
  <c r="L9" i="9"/>
  <c r="K9" i="9"/>
  <c r="J9" i="9"/>
  <c r="G9" i="9"/>
  <c r="I9" i="9" s="1"/>
  <c r="N9" i="9" s="1"/>
  <c r="E9" i="9"/>
  <c r="D9" i="9"/>
  <c r="C9" i="9"/>
  <c r="B9" i="9"/>
  <c r="A9" i="9"/>
  <c r="S8" i="9"/>
  <c r="R8" i="9"/>
  <c r="M8" i="9"/>
  <c r="L8" i="9"/>
  <c r="K8" i="9"/>
  <c r="J8" i="9"/>
  <c r="G8" i="9"/>
  <c r="E8" i="9"/>
  <c r="D8" i="9"/>
  <c r="C8" i="9"/>
  <c r="B8" i="9"/>
  <c r="A8" i="9"/>
  <c r="S9" i="7"/>
  <c r="R9" i="7"/>
  <c r="M9" i="7"/>
  <c r="L9" i="7"/>
  <c r="K9" i="7"/>
  <c r="J9" i="7"/>
  <c r="G9" i="7"/>
  <c r="I9" i="7" s="1"/>
  <c r="N9" i="7" s="1"/>
  <c r="E9" i="7"/>
  <c r="D9" i="7"/>
  <c r="C9" i="7"/>
  <c r="B9" i="7"/>
  <c r="A9" i="7"/>
  <c r="S8" i="7"/>
  <c r="R8" i="7"/>
  <c r="M8" i="7"/>
  <c r="L8" i="7"/>
  <c r="K8" i="7"/>
  <c r="J8" i="7"/>
  <c r="G8" i="7"/>
  <c r="E8" i="7"/>
  <c r="I8" i="7" s="1"/>
  <c r="N8" i="7" s="1"/>
  <c r="D8" i="7"/>
  <c r="C8" i="7"/>
  <c r="B8" i="7"/>
  <c r="A8" i="7"/>
  <c r="E9" i="2"/>
  <c r="D9" i="2"/>
  <c r="G9" i="2"/>
  <c r="E8" i="2"/>
  <c r="D8" i="2"/>
  <c r="G8" i="2"/>
  <c r="J9" i="2"/>
  <c r="K9" i="2"/>
  <c r="L9" i="2"/>
  <c r="M9" i="2"/>
  <c r="R9" i="2"/>
  <c r="S9" i="2"/>
  <c r="S8" i="2"/>
  <c r="R8" i="2"/>
  <c r="M8" i="2"/>
  <c r="L8" i="2"/>
  <c r="K8" i="2"/>
  <c r="J8" i="2"/>
  <c r="A9" i="2"/>
  <c r="B9" i="2"/>
  <c r="C9" i="2"/>
  <c r="C8" i="2"/>
  <c r="B8" i="2"/>
  <c r="A8" i="2"/>
  <c r="S9" i="5"/>
  <c r="R9" i="5"/>
  <c r="M9" i="5"/>
  <c r="L9" i="5"/>
  <c r="K9" i="5"/>
  <c r="J9" i="5"/>
  <c r="G9" i="5"/>
  <c r="E9" i="5"/>
  <c r="D9" i="5"/>
  <c r="I9" i="5"/>
  <c r="N9" i="5" s="1"/>
  <c r="C9" i="5"/>
  <c r="B9" i="5"/>
  <c r="A9" i="5"/>
  <c r="S8" i="5"/>
  <c r="R8" i="5"/>
  <c r="M8" i="5"/>
  <c r="L8" i="5"/>
  <c r="K8" i="5"/>
  <c r="J8" i="5"/>
  <c r="G8" i="5"/>
  <c r="E8" i="5"/>
  <c r="I8" i="5"/>
  <c r="N8" i="5" s="1"/>
  <c r="D8" i="5"/>
  <c r="C8" i="5"/>
  <c r="B8" i="5"/>
  <c r="A8" i="5"/>
  <c r="I9" i="2"/>
  <c r="N9" i="2" s="1"/>
  <c r="I8" i="2"/>
  <c r="N8" i="2" s="1"/>
  <c r="I8" i="9"/>
  <c r="N8" i="9" s="1"/>
  <c r="T9" i="27" l="1"/>
  <c r="U8" i="27"/>
  <c r="W8" i="27" s="1"/>
  <c r="I8" i="25"/>
  <c r="K8" i="25" s="1"/>
  <c r="L8" i="25" s="1"/>
  <c r="I9" i="25"/>
  <c r="K9" i="25" s="1"/>
  <c r="L9" i="25" s="1"/>
  <c r="I9" i="23"/>
  <c r="K9" i="23" s="1"/>
  <c r="L9" i="23" s="1"/>
  <c r="I8" i="23"/>
  <c r="K8" i="23" s="1"/>
  <c r="L8" i="23" s="1"/>
  <c r="O9" i="2"/>
  <c r="Q9" i="2" s="1"/>
  <c r="P9" i="2"/>
  <c r="O8" i="2"/>
  <c r="Q8" i="2" s="1"/>
  <c r="P8" i="2"/>
  <c r="P8" i="5"/>
  <c r="O8" i="5"/>
  <c r="Q8" i="5" s="1"/>
  <c r="O9" i="5"/>
  <c r="Q9" i="5" s="1"/>
  <c r="P9" i="5"/>
  <c r="P9" i="7"/>
  <c r="O9" i="7"/>
  <c r="Q9" i="7" s="1"/>
  <c r="P8" i="7"/>
  <c r="O8" i="7"/>
  <c r="Q8" i="7" s="1"/>
  <c r="N8" i="11"/>
  <c r="P9" i="9"/>
  <c r="O9" i="9"/>
  <c r="Q9" i="9" s="1"/>
  <c r="P8" i="9"/>
  <c r="O8" i="9"/>
  <c r="Q8" i="9" s="1"/>
  <c r="N9" i="11"/>
  <c r="P9" i="11" s="1"/>
  <c r="P8" i="11"/>
  <c r="O8" i="11"/>
  <c r="Q8" i="11" s="1"/>
  <c r="T9" i="14"/>
  <c r="M9" i="14"/>
  <c r="T9" i="12"/>
  <c r="M9" i="12"/>
  <c r="T8" i="12"/>
  <c r="M8" i="12"/>
  <c r="U9" i="14"/>
  <c r="W9" i="14" s="1"/>
  <c r="V9" i="14"/>
  <c r="M8" i="14"/>
  <c r="T8" i="14"/>
  <c r="T9" i="20"/>
  <c r="T8" i="20"/>
  <c r="U9" i="17"/>
  <c r="W9" i="17" s="1"/>
  <c r="V9" i="17"/>
  <c r="T8" i="17"/>
  <c r="V8" i="17" s="1"/>
  <c r="U9" i="19"/>
  <c r="W9" i="19" s="1"/>
  <c r="T8" i="19"/>
  <c r="V9" i="27" l="1"/>
  <c r="U9" i="27"/>
  <c r="W9" i="27" s="1"/>
  <c r="T9" i="25"/>
  <c r="V9" i="25" s="1"/>
  <c r="M9" i="25"/>
  <c r="M8" i="25"/>
  <c r="T8" i="25"/>
  <c r="V8" i="25" s="1"/>
  <c r="U9" i="25"/>
  <c r="W9" i="25" s="1"/>
  <c r="M8" i="23"/>
  <c r="T8" i="23"/>
  <c r="T9" i="23"/>
  <c r="V9" i="23" s="1"/>
  <c r="M9" i="23"/>
  <c r="V8" i="23"/>
  <c r="U8" i="23"/>
  <c r="W8" i="23" s="1"/>
  <c r="U9" i="23"/>
  <c r="W9" i="23" s="1"/>
  <c r="O9" i="11"/>
  <c r="Q9" i="11" s="1"/>
  <c r="V8" i="12"/>
  <c r="U8" i="12"/>
  <c r="W8" i="12" s="1"/>
  <c r="U9" i="12"/>
  <c r="W9" i="12" s="1"/>
  <c r="V9" i="12"/>
  <c r="U8" i="14"/>
  <c r="W8" i="14" s="1"/>
  <c r="V8" i="14"/>
  <c r="V9" i="20"/>
  <c r="U9" i="20"/>
  <c r="W9" i="20" s="1"/>
  <c r="V8" i="20"/>
  <c r="U8" i="20"/>
  <c r="W8" i="20" s="1"/>
  <c r="U8" i="17"/>
  <c r="W8" i="17" s="1"/>
  <c r="V8" i="19"/>
  <c r="U8" i="19"/>
  <c r="W8" i="19" s="1"/>
  <c r="U8" i="25" l="1"/>
  <c r="W8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8C0C36BD-23D7-2544-AC06-A6F9C774ECC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010D882-FF40-DC4E-B24C-6A572CB163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3B7362A-8EC8-074B-9376-419A395A00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AE70F6A1-2B34-2D49-A1EB-58B41EBDB2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487EC6A-BA7C-4448-8186-EBDDDDB2704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E6CED11-03F6-5841-85C9-EA4AD89567B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0394115F-A28D-AB43-A37F-3C9D2383D8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94D24CDB-B626-4C46-97A1-4A8B6E140D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<sst xmlns="http://schemas.openxmlformats.org/spreadsheetml/2006/main" count="1448" uniqueCount="149">
  <si>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</si>
  <si>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</si>
  <si>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</si>
  <si>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</si>
  <si>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</si>
  <si>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</si>
  <si>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</si>
  <si>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ID</t>
  </si>
  <si>
    <t xml:space="preserve">Small Business Gas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</si>
  <si>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</si>
  <si>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</si>
  <si>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Timestamp</t>
    <phoneticPr fontId="0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</si>
  <si>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</si>
  <si>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</si>
  <si>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</si>
  <si>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</si>
  <si>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</si>
  <si>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</si>
  <si>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</si>
  <si>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</si>
  <si>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</si>
  <si>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</si>
  <si>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</si>
  <si>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Tab colors:</t>
  </si>
  <si>
    <t>April</t>
  </si>
  <si>
    <t>Source: www.tasgas.com.au</t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</si>
  <si>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</si>
  <si>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</si>
  <si>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</si>
  <si>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</si>
  <si>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</si>
  <si>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</si>
  <si>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</si>
  <si>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</si>
  <si>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</si>
  <si>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</si>
  <si>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</si>
  <si>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</si>
  <si>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</si>
  <si>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</si>
  <si>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</si>
  <si>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</si>
  <si>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</si>
  <si>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</si>
  <si>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</si>
  <si>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</si>
  <si>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</si>
  <si>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</si>
  <si>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</si>
  <si>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</si>
  <si>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</si>
  <si>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</si>
  <si>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>TAS Workbook 2 - Gas offers</t>
    <phoneticPr fontId="3" type="noConversion"/>
  </si>
  <si>
    <t xml:space="preserve">changes to SME energy offers in Tasmania.  </t>
    <phoneticPr fontId="3" type="noConversion"/>
  </si>
  <si>
    <t>TAS Retailers:</t>
    <phoneticPr fontId="3" type="noConversion"/>
  </si>
  <si>
    <t>Aurora</t>
    <phoneticPr fontId="3" type="noConversion"/>
  </si>
  <si>
    <t>TasGas</t>
    <phoneticPr fontId="3" type="noConversion"/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</si>
  <si>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</si>
  <si>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</si>
  <si>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</si>
  <si>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</si>
  <si>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</si>
  <si>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</si>
  <si>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</si>
  <si>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</si>
  <si>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TAS</t>
    <phoneticPr fontId="0" type="noConversion"/>
  </si>
  <si>
    <t>TGN</t>
    <phoneticPr fontId="0" type="noConversion"/>
  </si>
  <si>
    <t>Aurora</t>
    <phoneticPr fontId="0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</si>
  <si>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</si>
  <si>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</si>
  <si>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</si>
  <si>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</si>
  <si>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</si>
  <si>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Gas offers</t>
    <phoneticPr fontId="3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</si>
  <si>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</si>
  <si>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</si>
  <si>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</si>
  <si>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</si>
  <si>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TASMANIA</t>
    <phoneticPr fontId="3" type="noConversion"/>
  </si>
  <si>
    <t>n</t>
    <phoneticPr fontId="0" type="noConversion"/>
  </si>
  <si>
    <t>N</t>
    <phoneticPr fontId="0" type="noConversion"/>
  </si>
  <si>
    <t>Tas Gas</t>
    <phoneticPr fontId="0" type="noConversion"/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</si>
  <si>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</si>
  <si>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</si>
  <si>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</si>
  <si>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</si>
  <si>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Winter bill 1st block peak</t>
  </si>
  <si>
    <t>Winter bill Peak balance</t>
  </si>
  <si>
    <t>Summer bill 1st block Off-peak</t>
    <phoneticPr fontId="3" type="noConversion"/>
  </si>
  <si>
    <t xml:space="preserve">Summer bill Off-peak balance </t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</si>
  <si>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</si>
  <si>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</si>
  <si>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</si>
  <si>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</si>
  <si>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</si>
  <si>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</si>
  <si>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</si>
  <si>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</si>
  <si>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</si>
  <si>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</si>
  <si>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</si>
  <si>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5th off-peak rate (c/MJ)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</si>
  <si>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</si>
  <si>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</si>
  <si>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</si>
  <si>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</si>
  <si>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</si>
  <si>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</si>
  <si>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6th off-peak rate (c/MJ)</t>
    <phoneticPr fontId="0" type="noConversion"/>
  </si>
  <si>
    <t>October</t>
  </si>
  <si>
    <t>TAS</t>
    <phoneticPr fontId="0" type="noConversion"/>
  </si>
  <si>
    <t>TGN</t>
    <phoneticPr fontId="0" type="noConversion"/>
  </si>
  <si>
    <t>Aurora</t>
    <phoneticPr fontId="0" type="noConversion"/>
  </si>
  <si>
    <t>Tas Gas</t>
    <phoneticPr fontId="0" type="noConversion"/>
  </si>
  <si>
    <t>Small business</t>
  </si>
  <si>
    <t>https://www.tasgas.com.au/commercial-pricing</t>
  </si>
  <si>
    <t>https://www.auroraenergy.com.au/your-business/gas/gas-rates-and-charges</t>
  </si>
  <si>
    <t>https://www.auroraenergy.com.au/Aurora/media/pdf/gas/Aurora-Gas-Rates-Charges.pdf</t>
  </si>
  <si>
    <t xml:space="preserve">April </t>
  </si>
  <si>
    <t>*Gas market offers as of April 2016, April 2017, October 2017, April 2018, October 2018, April 2019</t>
  </si>
  <si>
    <t>https://www.auroraenergy.com.au/business/products/business-gas-products</t>
  </si>
  <si>
    <t>https://www.tasgas.com.au/connect-your-commercial-property/commercial-pricing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</si>
  <si>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</si>
  <si>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</si>
  <si>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</si>
  <si>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</si>
  <si>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</si>
  <si>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</si>
  <si>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</si>
  <si>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</si>
  <si>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</si>
  <si>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</si>
  <si>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</si>
  <si>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</si>
  <si>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</si>
  <si>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</si>
  <si>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</si>
  <si>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5" type="noConversion"/>
  </si>
  <si>
    <t>Annual bill excl discounts (incl GST)</t>
    <phoneticPr fontId="15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</si>
  <si>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</si>
  <si>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</si>
  <si>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</si>
  <si>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</si>
  <si>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</si>
  <si>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Source</t>
  </si>
  <si>
    <t>Purpose of SME Tariff-Tracking project:</t>
  </si>
  <si>
    <t>https://www.tasgas.com.au/commercial/commercial-pricing</t>
  </si>
  <si>
    <t>https://www.auroraenergy.com.au/business/products/business-gas-prices</t>
  </si>
  <si>
    <t>October 2019, April 2020, October 2020, April 2021, October 2021, April 2022 and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</si>
</sst>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FFA3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F94F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50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4" fillId="10" borderId="13" xfId="0" applyFont="1" applyFill="1" applyBorder="1"/>
    <xf numFmtId="0" fontId="4" fillId="10" borderId="10" xfId="0" applyFont="1" applyFill="1" applyBorder="1"/>
    <xf numFmtId="0" fontId="4" fillId="10" borderId="0" xfId="0" applyFont="1" applyFill="1" applyBorder="1"/>
    <xf numFmtId="0" fontId="7" fillId="0" borderId="10" xfId="0" applyFont="1" applyFill="1" applyBorder="1" applyProtection="1">
      <protection hidden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12" xfId="0" applyFont="1" applyFill="1" applyBorder="1"/>
    <xf numFmtId="0" fontId="11" fillId="10" borderId="13" xfId="0" applyFont="1" applyFill="1" applyBorder="1"/>
    <xf numFmtId="0" fontId="10" fillId="10" borderId="13" xfId="0" applyFont="1" applyFill="1" applyBorder="1"/>
    <xf numFmtId="0" fontId="10" fillId="10" borderId="14" xfId="0" applyFont="1" applyFill="1" applyBorder="1"/>
    <xf numFmtId="0" fontId="10" fillId="10" borderId="0" xfId="0" applyFont="1" applyFill="1" applyBorder="1"/>
    <xf numFmtId="0" fontId="10" fillId="10" borderId="11" xfId="0" applyFont="1" applyFill="1" applyBorder="1"/>
    <xf numFmtId="0" fontId="5" fillId="10" borderId="0" xfId="0" applyFont="1" applyFill="1"/>
    <xf numFmtId="0" fontId="11" fillId="10" borderId="0" xfId="0" applyFont="1" applyFill="1"/>
    <xf numFmtId="0" fontId="0" fillId="10" borderId="0" xfId="0" applyFill="1"/>
    <xf numFmtId="0" fontId="11" fillId="10" borderId="0" xfId="0" applyFont="1" applyFill="1" applyBorder="1"/>
    <xf numFmtId="0" fontId="12" fillId="10" borderId="0" xfId="0" applyFont="1" applyFill="1" applyBorder="1"/>
    <xf numFmtId="0" fontId="4" fillId="10" borderId="0" xfId="0" applyFont="1" applyFill="1" applyProtection="1">
      <protection hidden="1"/>
    </xf>
    <xf numFmtId="0" fontId="11" fillId="0" borderId="0" xfId="0" applyFont="1" applyFill="1" applyBorder="1"/>
    <xf numFmtId="0" fontId="4" fillId="10" borderId="5" xfId="0" applyFont="1" applyFill="1" applyBorder="1"/>
    <xf numFmtId="0" fontId="4" fillId="10" borderId="6" xfId="0" applyFont="1" applyFill="1" applyBorder="1"/>
    <xf numFmtId="0" fontId="11" fillId="10" borderId="6" xfId="0" applyFont="1" applyFill="1" applyBorder="1"/>
    <xf numFmtId="0" fontId="10" fillId="10" borderId="6" xfId="0" applyFont="1" applyFill="1" applyBorder="1"/>
    <xf numFmtId="0" fontId="10" fillId="10" borderId="9" xfId="0" applyFont="1" applyFill="1" applyBorder="1"/>
    <xf numFmtId="0" fontId="1" fillId="3" borderId="12" xfId="0" applyFont="1" applyFill="1" applyBorder="1"/>
    <xf numFmtId="0" fontId="10" fillId="3" borderId="14" xfId="0" applyFont="1" applyFill="1" applyBorder="1"/>
    <xf numFmtId="0" fontId="4" fillId="11" borderId="0" xfId="0" applyFont="1" applyFill="1"/>
    <xf numFmtId="0" fontId="0" fillId="10" borderId="10" xfId="0" applyFill="1" applyBorder="1"/>
    <xf numFmtId="0" fontId="0" fillId="10" borderId="5" xfId="0" applyFill="1" applyBorder="1"/>
    <xf numFmtId="0" fontId="10" fillId="10" borderId="12" xfId="0" applyFont="1" applyFill="1" applyBorder="1"/>
    <xf numFmtId="17" fontId="10" fillId="12" borderId="10" xfId="0" applyNumberFormat="1" applyFont="1" applyFill="1" applyBorder="1"/>
    <xf numFmtId="0" fontId="10" fillId="12" borderId="11" xfId="0" applyFont="1" applyFill="1" applyBorder="1"/>
    <xf numFmtId="17" fontId="10" fillId="13" borderId="5" xfId="0" applyNumberFormat="1" applyFont="1" applyFill="1" applyBorder="1"/>
    <xf numFmtId="0" fontId="10" fillId="13" borderId="9" xfId="0" applyFont="1" applyFill="1" applyBorder="1"/>
    <xf numFmtId="17" fontId="10" fillId="14" borderId="10" xfId="0" applyNumberFormat="1" applyFont="1" applyFill="1" applyBorder="1"/>
    <xf numFmtId="0" fontId="10" fillId="14" borderId="11" xfId="0" applyFont="1" applyFill="1" applyBorder="1"/>
    <xf numFmtId="0" fontId="6" fillId="10" borderId="12" xfId="0" applyFont="1" applyFill="1" applyBorder="1" applyProtection="1">
      <protection hidden="1"/>
    </xf>
    <xf numFmtId="0" fontId="4" fillId="10" borderId="13" xfId="0" applyFont="1" applyFill="1" applyBorder="1" applyProtection="1">
      <protection hidden="1"/>
    </xf>
    <xf numFmtId="0" fontId="4" fillId="10" borderId="14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11" xfId="0" applyFont="1" applyFill="1" applyBorder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6" xfId="0" applyFont="1" applyFill="1" applyBorder="1" applyProtection="1">
      <protection hidden="1"/>
    </xf>
    <xf numFmtId="17" fontId="10" fillId="15" borderId="10" xfId="0" applyNumberFormat="1" applyFont="1" applyFill="1" applyBorder="1"/>
    <xf numFmtId="0" fontId="10" fillId="15" borderId="11" xfId="0" applyFont="1" applyFill="1" applyBorder="1"/>
    <xf numFmtId="14" fontId="0" fillId="16" borderId="4" xfId="0" applyNumberFormat="1" applyFill="1" applyBorder="1"/>
    <xf numFmtId="0" fontId="6" fillId="3" borderId="15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6" xfId="0" applyFont="1" applyFill="1" applyBorder="1" applyAlignment="1" applyProtection="1">
      <alignment horizontal="center" wrapText="1"/>
      <protection hidden="1"/>
    </xf>
    <xf numFmtId="0" fontId="4" fillId="3" borderId="17" xfId="0" applyFont="1" applyFill="1" applyBorder="1" applyAlignment="1" applyProtection="1">
      <alignment horizontal="center" wrapText="1"/>
      <protection hidden="1"/>
    </xf>
    <xf numFmtId="0" fontId="6" fillId="3" borderId="16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4" fillId="0" borderId="1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Alignment="1" applyProtection="1">
      <alignment horizontal="center"/>
      <protection hidden="1"/>
    </xf>
    <xf numFmtId="0" fontId="4" fillId="0" borderId="5" xfId="0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0" fontId="4" fillId="0" borderId="8" xfId="0" applyFont="1" applyFill="1" applyBorder="1" applyAlignment="1" applyProtection="1">
      <alignment horizontal="center"/>
      <protection hidden="1"/>
    </xf>
    <xf numFmtId="0" fontId="4" fillId="0" borderId="9" xfId="0" applyFont="1" applyFill="1" applyBorder="1" applyAlignment="1" applyProtection="1">
      <alignment horizontal="center"/>
      <protection hidden="1"/>
    </xf>
    <xf numFmtId="17" fontId="10" fillId="17" borderId="10" xfId="0" applyNumberFormat="1" applyFont="1" applyFill="1" applyBorder="1"/>
    <xf numFmtId="0" fontId="10" fillId="17" borderId="11" xfId="0" applyFont="1" applyFill="1" applyBorder="1"/>
    <xf numFmtId="0" fontId="13" fillId="0" borderId="4" xfId="1" applyFill="1" applyBorder="1" applyAlignment="1">
      <alignment horizontal="left"/>
    </xf>
    <xf numFmtId="164" fontId="0" fillId="0" borderId="0" xfId="0" applyNumberFormat="1"/>
    <xf numFmtId="164" fontId="0" fillId="0" borderId="4" xfId="0" applyNumberFormat="1" applyFill="1" applyBorder="1"/>
    <xf numFmtId="0" fontId="10" fillId="18" borderId="10" xfId="0" applyFont="1" applyFill="1" applyBorder="1"/>
    <xf numFmtId="0" fontId="10" fillId="18" borderId="11" xfId="0" applyFont="1" applyFill="1" applyBorder="1"/>
    <xf numFmtId="0" fontId="4" fillId="20" borderId="0" xfId="0" applyFont="1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10" fillId="20" borderId="10" xfId="0" applyFont="1" applyFill="1" applyBorder="1"/>
    <xf numFmtId="0" fontId="10" fillId="20" borderId="11" xfId="0" applyFont="1" applyFill="1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/>
    <xf numFmtId="0" fontId="0" fillId="0" borderId="4" xfId="0" applyBorder="1" applyAlignment="1">
      <alignment horizontal="right"/>
    </xf>
    <xf numFmtId="164" fontId="0" fillId="0" borderId="4" xfId="0" applyNumberFormat="1" applyBorder="1"/>
    <xf numFmtId="0" fontId="0" fillId="0" borderId="4" xfId="0" applyBorder="1" applyAlignment="1">
      <alignment horizontal="center"/>
    </xf>
    <xf numFmtId="0" fontId="13" fillId="0" borderId="4" xfId="1" applyBorder="1" applyAlignment="1">
      <alignment horizontal="left"/>
    </xf>
    <xf numFmtId="2" fontId="2" fillId="3" borderId="0" xfId="0" applyNumberFormat="1" applyFont="1" applyFill="1" applyAlignment="1">
      <alignment horizontal="right" wrapText="1"/>
    </xf>
    <xf numFmtId="2" fontId="2" fillId="21" borderId="0" xfId="0" applyNumberFormat="1" applyFont="1" applyFill="1" applyAlignment="1">
      <alignment horizontal="right" wrapText="1"/>
    </xf>
    <xf numFmtId="0" fontId="2" fillId="22" borderId="0" xfId="0" applyFont="1" applyFill="1" applyAlignment="1">
      <alignment horizontal="right" wrapText="1"/>
    </xf>
    <xf numFmtId="0" fontId="2" fillId="22" borderId="2" xfId="0" applyFont="1" applyFill="1" applyBorder="1" applyAlignment="1">
      <alignment horizontal="right" wrapText="1"/>
    </xf>
    <xf numFmtId="0" fontId="0" fillId="0" borderId="4" xfId="2" applyNumberFormat="1" applyFont="1" applyFill="1" applyBorder="1"/>
    <xf numFmtId="165" fontId="0" fillId="0" borderId="4" xfId="2" applyNumberFormat="1" applyFont="1" applyFill="1" applyBorder="1"/>
    <xf numFmtId="0" fontId="2" fillId="23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6" fillId="19" borderId="4" xfId="0" applyFont="1" applyFill="1" applyBorder="1" applyAlignment="1" applyProtection="1">
      <alignment wrapText="1"/>
      <protection hidden="1"/>
    </xf>
    <xf numFmtId="0" fontId="5" fillId="19" borderId="4" xfId="0" applyFont="1" applyFill="1" applyBorder="1" applyAlignment="1" applyProtection="1">
      <alignment wrapText="1"/>
      <protection hidden="1"/>
    </xf>
    <xf numFmtId="0" fontId="4" fillId="19" borderId="4" xfId="0" applyFont="1" applyFill="1" applyBorder="1" applyAlignment="1" applyProtection="1">
      <alignment horizontal="center" wrapText="1"/>
      <protection hidden="1"/>
    </xf>
    <xf numFmtId="0" fontId="5" fillId="19" borderId="4" xfId="0" applyFont="1" applyFill="1" applyBorder="1" applyAlignment="1" applyProtection="1">
      <alignment horizontal="center" wrapText="1"/>
      <protection hidden="1"/>
    </xf>
    <xf numFmtId="2" fontId="0" fillId="0" borderId="4" xfId="0" applyNumberFormat="1" applyBorder="1"/>
    <xf numFmtId="0" fontId="10" fillId="15" borderId="10" xfId="0" applyFont="1" applyFill="1" applyBorder="1"/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6" xfId="0" applyFont="1" applyFill="1" applyBorder="1" applyProtection="1">
      <protection hidden="1"/>
    </xf>
    <xf numFmtId="9" fontId="4" fillId="0" borderId="1" xfId="3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21" xfId="0" applyNumberFormat="1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9" fontId="4" fillId="0" borderId="7" xfId="3" applyFont="1" applyFill="1" applyBorder="1" applyProtection="1">
      <protection hidden="1"/>
    </xf>
    <xf numFmtId="3" fontId="4" fillId="0" borderId="7" xfId="0" applyNumberFormat="1" applyFont="1" applyFill="1" applyBorder="1" applyProtection="1">
      <protection hidden="1"/>
    </xf>
    <xf numFmtId="3" fontId="4" fillId="0" borderId="20" xfId="0" applyNumberFormat="1" applyFont="1" applyFill="1" applyBorder="1" applyProtection="1">
      <protection hidden="1"/>
    </xf>
    <xf numFmtId="3" fontId="4" fillId="0" borderId="6" xfId="0" applyNumberFormat="1" applyFont="1" applyFill="1" applyBorder="1" applyProtection="1">
      <protection hidden="1"/>
    </xf>
    <xf numFmtId="0" fontId="10" fillId="24" borderId="10" xfId="0" applyFont="1" applyFill="1" applyBorder="1"/>
    <xf numFmtId="0" fontId="10" fillId="24" borderId="11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10" fillId="25" borderId="10" xfId="0" applyFont="1" applyFill="1" applyBorder="1"/>
    <xf numFmtId="0" fontId="10" fillId="25" borderId="11" xfId="0" applyFont="1" applyFill="1" applyBorder="1"/>
    <xf numFmtId="0" fontId="0" fillId="20" borderId="0" xfId="0" applyFill="1"/>
    <xf numFmtId="0" fontId="19" fillId="0" borderId="1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3" xfId="0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9" fillId="0" borderId="22" xfId="0" applyFont="1" applyBorder="1" applyAlignment="1" applyProtection="1">
      <alignment horizontal="center"/>
      <protection hidden="1"/>
    </xf>
    <xf numFmtId="0" fontId="19" fillId="0" borderId="24" xfId="0" applyFont="1" applyBorder="1" applyAlignment="1" applyProtection="1">
      <alignment horizontal="center"/>
      <protection hidden="1"/>
    </xf>
    <xf numFmtId="0" fontId="19" fillId="0" borderId="5" xfId="0" applyFont="1" applyBorder="1" applyProtection="1">
      <protection hidden="1"/>
    </xf>
    <xf numFmtId="0" fontId="19" fillId="0" borderId="6" xfId="0" applyFont="1" applyBorder="1" applyProtection="1">
      <protection hidden="1"/>
    </xf>
    <xf numFmtId="0" fontId="19" fillId="0" borderId="7" xfId="0" applyFont="1" applyBorder="1" applyProtection="1">
      <protection hidden="1"/>
    </xf>
    <xf numFmtId="0" fontId="19" fillId="0" borderId="8" xfId="0" applyFont="1" applyBorder="1" applyProtection="1"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165" fontId="20" fillId="0" borderId="18" xfId="2" applyNumberFormat="1" applyFont="1" applyBorder="1" applyProtection="1">
      <protection hidden="1"/>
    </xf>
    <xf numFmtId="165" fontId="20" fillId="0" borderId="6" xfId="2" applyNumberFormat="1" applyFont="1" applyBorder="1" applyProtection="1">
      <protection hidden="1"/>
    </xf>
    <xf numFmtId="165" fontId="20" fillId="0" borderId="23" xfId="2" applyNumberFormat="1" applyFont="1" applyBorder="1" applyProtection="1">
      <protection hidden="1"/>
    </xf>
    <xf numFmtId="165" fontId="20" fillId="0" borderId="22" xfId="2" applyNumberFormat="1" applyFont="1" applyBorder="1" applyProtection="1">
      <protection hidden="1"/>
    </xf>
    <xf numFmtId="165" fontId="20" fillId="0" borderId="8" xfId="2" applyNumberFormat="1" applyFont="1" applyBorder="1" applyProtection="1">
      <protection hidden="1"/>
    </xf>
    <xf numFmtId="165" fontId="20" fillId="0" borderId="7" xfId="2" applyNumberFormat="1" applyFont="1" applyBorder="1" applyProtection="1">
      <protection hidden="1"/>
    </xf>
    <xf numFmtId="9" fontId="19" fillId="0" borderId="8" xfId="3" applyFont="1" applyBorder="1" applyProtection="1">
      <protection hidden="1"/>
    </xf>
    <xf numFmtId="9" fontId="19" fillId="0" borderId="7" xfId="3" applyFont="1" applyBorder="1" applyProtection="1">
      <protection hidden="1"/>
    </xf>
    <xf numFmtId="9" fontId="19" fillId="0" borderId="22" xfId="3" applyFont="1" applyBorder="1" applyProtection="1">
      <protection hidden="1"/>
    </xf>
    <xf numFmtId="43" fontId="19" fillId="0" borderId="22" xfId="2" applyFont="1" applyBorder="1" applyProtection="1">
      <protection hidden="1"/>
    </xf>
    <xf numFmtId="43" fontId="19" fillId="0" borderId="7" xfId="2" applyFont="1" applyBorder="1" applyProtection="1">
      <protection hidden="1"/>
    </xf>
    <xf numFmtId="0" fontId="4" fillId="26" borderId="0" xfId="0" applyFont="1" applyFill="1" applyProtection="1">
      <protection hidden="1"/>
    </xf>
    <xf numFmtId="0" fontId="0" fillId="26" borderId="0" xfId="0" applyFill="1"/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2" fontId="19" fillId="0" borderId="0" xfId="0" applyNumberFormat="1" applyFont="1" applyBorder="1" applyProtection="1">
      <protection hidden="1"/>
    </xf>
    <xf numFmtId="9" fontId="19" fillId="0" borderId="0" xfId="3" applyFont="1" applyBorder="1" applyProtection="1">
      <protection hidden="1"/>
    </xf>
    <xf numFmtId="165" fontId="20" fillId="0" borderId="0" xfId="2" applyNumberFormat="1" applyFont="1" applyBorder="1" applyProtection="1"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2" fontId="19" fillId="0" borderId="6" xfId="0" applyNumberFormat="1" applyFont="1" applyBorder="1" applyProtection="1">
      <protection hidden="1"/>
    </xf>
    <xf numFmtId="9" fontId="19" fillId="0" borderId="6" xfId="3" applyFont="1" applyBorder="1" applyProtection="1">
      <protection hidden="1"/>
    </xf>
    <xf numFmtId="0" fontId="19" fillId="0" borderId="6" xfId="0" applyFont="1" applyBorder="1" applyAlignment="1" applyProtection="1">
      <alignment horizontal="center"/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/>
    <xf numFmtId="0" fontId="4" fillId="27" borderId="6" xfId="0" applyFont="1" applyFill="1" applyBorder="1" applyProtection="1">
      <protection hidden="1"/>
    </xf>
    <xf numFmtId="43" fontId="19" fillId="0" borderId="0" xfId="2" applyFont="1" applyBorder="1" applyProtection="1">
      <protection hidden="1"/>
    </xf>
    <xf numFmtId="43" fontId="19" fillId="0" borderId="6" xfId="2" applyFont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/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164" fontId="19" fillId="0" borderId="0" xfId="0" applyNumberFormat="1" applyFont="1" applyBorder="1" applyProtection="1">
      <protection hidden="1"/>
    </xf>
    <xf numFmtId="164" fontId="19" fillId="0" borderId="6" xfId="0" applyNumberFormat="1" applyFont="1" applyBorder="1" applyProtection="1">
      <protection hidden="1"/>
    </xf>
    <xf numFmtId="0" fontId="4" fillId="21" borderId="0" xfId="0" applyFont="1" applyFill="1" applyProtection="1">
      <protection hidden="1"/>
    </xf>
    <xf numFmtId="0" fontId="0" fillId="21" borderId="0" xfId="0" applyFill="1"/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/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20" fillId="0" borderId="0" xfId="0" applyFont="1" applyBorder="1" applyProtection="1">
      <protection hidden="1"/>
    </xf>
    <xf numFmtId="0" fontId="20" fillId="0" borderId="6" xfId="0" applyFont="1" applyBorder="1" applyProtection="1">
      <protection hidden="1"/>
    </xf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6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0" xfId="0" applyFont="1" applyFill="1" applyBorder="1"/>
    <xf numFmtId="0" fontId="10" fillId="30" borderId="11" xfId="0" applyFont="1" applyFill="1" applyBorder="1"/>
    <xf numFmtId="0" fontId="4" fillId="12" borderId="0" xfId="0" applyFont="1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6" xfId="0" applyFont="1" applyFill="1" applyBorder="1" applyProtection="1">
      <protection hidden="1"/>
    </xf>
    <xf numFmtId="0" fontId="0" fillId="12" borderId="0" xfId="0" applyFill="1" applyProtection="1">
      <protection hidden="1"/>
    </xf>
    <xf numFmtId="2" fontId="0" fillId="0" borderId="4" xfId="0" applyNumberFormat="1" applyFont="1" applyBorder="1"/>
    <xf numFmtId="0" fontId="0" fillId="0" borderId="4" xfId="0" applyFont="1" applyBorder="1"/>
    <xf numFmtId="0" fontId="10" fillId="12" borderId="10" xfId="0" applyFont="1" applyFill="1" applyBorder="1"/>
    <xf numFmtId="2" fontId="0" fillId="0" borderId="0" xfId="0" applyNumberFormat="1"/>
    <xf numFmtId="0" fontId="0" fillId="21" borderId="0" xfId="0" applyFill="1" applyProtection="1">
      <protection hidden="1"/>
    </xf>
    <xf numFmtId="0" fontId="10" fillId="21" borderId="10" xfId="0" applyFont="1" applyFill="1" applyBorder="1"/>
    <xf numFmtId="0" fontId="10" fillId="21" borderId="11" xfId="0" applyFont="1" applyFill="1" applyBorder="1"/>
    <xf numFmtId="14" fontId="0" fillId="21" borderId="4" xfId="0" applyNumberFormat="1" applyFill="1" applyBorder="1"/>
    <xf numFmtId="0" fontId="5" fillId="3" borderId="17" xfId="0" applyFont="1" applyFill="1" applyBorder="1" applyAlignment="1" applyProtection="1">
      <alignment horizontal="center" wrapText="1"/>
      <protection hidden="1"/>
    </xf>
    <xf numFmtId="3" fontId="5" fillId="0" borderId="25" xfId="0" applyNumberFormat="1" applyFont="1" applyFill="1" applyBorder="1" applyProtection="1">
      <protection hidden="1"/>
    </xf>
    <xf numFmtId="3" fontId="5" fillId="0" borderId="26" xfId="0" applyNumberFormat="1" applyFont="1" applyFill="1" applyBorder="1" applyProtection="1">
      <protection hidden="1"/>
    </xf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FEF94F"/>
      <color rgb="FFFFA3A0"/>
      <color rgb="FFCD7B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165100</xdr:rowOff>
    </xdr:from>
    <xdr:to>
      <xdr:col>7</xdr:col>
      <xdr:colOff>88900</xdr:colOff>
      <xdr:row>61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800"/>
          <a:ext cx="6197600" cy="746760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444500</xdr:colOff>
      <xdr:row>2</xdr:row>
      <xdr:rowOff>25400</xdr:rowOff>
    </xdr:from>
    <xdr:to>
      <xdr:col>8</xdr:col>
      <xdr:colOff>1916354</xdr:colOff>
      <xdr:row>8</xdr:row>
      <xdr:rowOff>38100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3683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sgas.com.au/commercial-pric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9"/>
  <sheetViews>
    <sheetView tabSelected="1" workbookViewId="0">
      <selection activeCell="H16" sqref="H16"/>
    </sheetView>
  </sheetViews>
  <sheetFormatPr baseColWidth="10" defaultRowHeight="13" x14ac:dyDescent="0.15"/>
  <cols>
    <col min="1" max="5" width="10.83203125" style="40"/>
    <col min="6" max="6" width="15.1640625" style="40" customWidth="1"/>
    <col min="7" max="7" width="10.83203125" style="40"/>
    <col min="8" max="8" width="20.1640625" style="40" customWidth="1"/>
    <col min="9" max="9" width="28.5" style="40" customWidth="1"/>
    <col min="10" max="16384" width="10.83203125" style="40"/>
  </cols>
  <sheetData>
    <row r="1" spans="1:20" ht="14" x14ac:dyDescent="0.15">
      <c r="A1" s="38" t="s">
        <v>102</v>
      </c>
      <c r="B1" s="39"/>
      <c r="C1" s="39"/>
      <c r="D1" s="39"/>
      <c r="E1" s="39"/>
      <c r="F1" s="39"/>
      <c r="G1" s="39"/>
      <c r="H1" s="39"/>
    </row>
    <row r="2" spans="1:20" ht="15" thickBot="1" x14ac:dyDescent="0.2">
      <c r="A2" s="41" t="s">
        <v>103</v>
      </c>
      <c r="B2" s="41"/>
      <c r="C2" s="41"/>
      <c r="D2" s="39"/>
      <c r="E2" s="39"/>
      <c r="F2" s="39"/>
      <c r="G2" s="39"/>
      <c r="H2" s="39"/>
    </row>
    <row r="3" spans="1:20" ht="14" x14ac:dyDescent="0.15">
      <c r="A3" s="41" t="s">
        <v>52</v>
      </c>
      <c r="B3" s="41"/>
      <c r="C3" s="41"/>
      <c r="D3" s="39"/>
      <c r="E3" s="39"/>
      <c r="F3" s="39"/>
      <c r="G3" s="39"/>
      <c r="H3" s="39"/>
      <c r="J3" s="42" t="s">
        <v>104</v>
      </c>
      <c r="K3" s="28"/>
      <c r="L3" s="28"/>
      <c r="M3" s="28"/>
      <c r="N3" s="43"/>
      <c r="O3" s="43"/>
      <c r="P3" s="43"/>
      <c r="Q3" s="44"/>
      <c r="R3" s="44"/>
      <c r="S3" s="44"/>
      <c r="T3" s="45"/>
    </row>
    <row r="4" spans="1:20" ht="14" x14ac:dyDescent="0.15">
      <c r="A4" s="39"/>
      <c r="B4" s="39"/>
      <c r="C4" s="39"/>
      <c r="D4" s="39"/>
      <c r="E4" s="39"/>
      <c r="F4" s="39"/>
      <c r="G4" s="39"/>
      <c r="H4" s="39"/>
      <c r="J4" s="29" t="s">
        <v>105</v>
      </c>
      <c r="K4" s="30"/>
      <c r="L4" s="30"/>
      <c r="M4" s="30"/>
      <c r="N4" s="30"/>
      <c r="O4" s="30"/>
      <c r="P4" s="30"/>
      <c r="Q4" s="46"/>
      <c r="R4" s="46"/>
      <c r="S4" s="46"/>
      <c r="T4" s="47"/>
    </row>
    <row r="5" spans="1:20" ht="15" x14ac:dyDescent="0.2">
      <c r="A5" s="48" t="s">
        <v>145</v>
      </c>
      <c r="B5" s="39"/>
      <c r="C5" s="39"/>
      <c r="D5" s="39"/>
      <c r="E5" s="39"/>
      <c r="F5" s="49"/>
      <c r="G5" s="49"/>
      <c r="H5" s="49"/>
      <c r="I5" s="50"/>
      <c r="J5" s="29" t="s">
        <v>106</v>
      </c>
      <c r="K5" s="30"/>
      <c r="L5" s="30"/>
      <c r="M5" s="30"/>
      <c r="N5" s="30"/>
      <c r="O5" s="30"/>
      <c r="P5" s="30"/>
      <c r="Q5" s="46"/>
      <c r="R5" s="46"/>
      <c r="S5" s="46"/>
      <c r="T5" s="47"/>
    </row>
    <row r="6" spans="1:20" ht="15" x14ac:dyDescent="0.2">
      <c r="A6" s="39" t="s">
        <v>107</v>
      </c>
      <c r="B6" s="39"/>
      <c r="C6" s="39"/>
      <c r="D6" s="39"/>
      <c r="E6" s="39"/>
      <c r="F6" s="49"/>
      <c r="G6" s="49"/>
      <c r="H6" s="49"/>
      <c r="I6" s="50"/>
      <c r="J6" s="29" t="s">
        <v>57</v>
      </c>
      <c r="K6" s="30"/>
      <c r="L6" s="30"/>
      <c r="M6" s="30"/>
      <c r="N6" s="30"/>
      <c r="O6" s="30"/>
      <c r="P6" s="30"/>
      <c r="Q6" s="46"/>
      <c r="R6" s="46"/>
      <c r="S6" s="46"/>
      <c r="T6" s="47"/>
    </row>
    <row r="7" spans="1:20" ht="15" x14ac:dyDescent="0.2">
      <c r="A7" s="39" t="s">
        <v>53</v>
      </c>
      <c r="B7" s="39"/>
      <c r="C7" s="39"/>
      <c r="D7" s="39"/>
      <c r="E7" s="39"/>
      <c r="F7" s="49"/>
      <c r="G7" s="49"/>
      <c r="H7" s="49"/>
      <c r="I7" s="50"/>
      <c r="J7" s="29" t="s">
        <v>58</v>
      </c>
      <c r="K7" s="30"/>
      <c r="L7" s="30"/>
      <c r="M7" s="30"/>
      <c r="N7" s="51"/>
      <c r="O7" s="51"/>
      <c r="P7" s="51"/>
      <c r="Q7" s="46"/>
      <c r="R7" s="46"/>
      <c r="S7" s="46"/>
      <c r="T7" s="47"/>
    </row>
    <row r="8" spans="1:20" ht="15" x14ac:dyDescent="0.2">
      <c r="A8" s="39"/>
      <c r="B8" s="39"/>
      <c r="C8" s="39"/>
      <c r="D8" s="39"/>
      <c r="E8" s="39"/>
      <c r="F8" s="49"/>
      <c r="G8" s="49"/>
      <c r="H8" s="52"/>
      <c r="I8" s="50"/>
      <c r="J8" s="29" t="s">
        <v>59</v>
      </c>
      <c r="K8" s="30"/>
      <c r="L8" s="30"/>
      <c r="M8" s="30"/>
      <c r="N8" s="51"/>
      <c r="O8" s="51"/>
      <c r="P8" s="51"/>
      <c r="Q8" s="46"/>
      <c r="R8" s="46"/>
      <c r="S8" s="46"/>
      <c r="T8" s="47"/>
    </row>
    <row r="9" spans="1:20" ht="15" x14ac:dyDescent="0.2">
      <c r="A9" s="53"/>
      <c r="B9" s="39"/>
      <c r="C9" s="39"/>
      <c r="D9" s="39"/>
      <c r="E9" s="39"/>
      <c r="F9" s="49"/>
      <c r="G9" s="49"/>
      <c r="H9" s="49"/>
      <c r="I9" s="50"/>
      <c r="J9" s="29" t="s">
        <v>60</v>
      </c>
      <c r="K9" s="30"/>
      <c r="L9" s="30"/>
      <c r="M9" s="30"/>
      <c r="N9" s="51"/>
      <c r="O9" s="51"/>
      <c r="P9" s="51"/>
      <c r="Q9" s="46"/>
      <c r="R9" s="46"/>
      <c r="S9" s="46"/>
      <c r="T9" s="47"/>
    </row>
    <row r="10" spans="1:20" ht="15" x14ac:dyDescent="0.2">
      <c r="A10" s="48" t="s">
        <v>61</v>
      </c>
      <c r="B10" s="39"/>
      <c r="C10" s="39"/>
      <c r="D10" s="39"/>
      <c r="E10" s="39"/>
      <c r="F10" s="49"/>
      <c r="G10" s="49"/>
      <c r="H10" s="39"/>
      <c r="I10" s="50"/>
      <c r="J10" s="29" t="s">
        <v>0</v>
      </c>
      <c r="K10" s="30"/>
      <c r="L10" s="30"/>
      <c r="M10" s="30"/>
      <c r="N10" s="54"/>
      <c r="O10" s="54"/>
      <c r="P10" s="54"/>
      <c r="Q10" s="46"/>
      <c r="R10" s="46"/>
      <c r="S10" s="46"/>
      <c r="T10" s="47"/>
    </row>
    <row r="11" spans="1:20" ht="16" thickBot="1" x14ac:dyDescent="0.25">
      <c r="A11" s="39" t="s">
        <v>119</v>
      </c>
      <c r="B11" s="39"/>
      <c r="C11" s="39"/>
      <c r="D11" s="39"/>
      <c r="E11" s="39"/>
      <c r="F11" s="49"/>
      <c r="G11" s="49"/>
      <c r="H11" s="39"/>
      <c r="I11" s="50"/>
      <c r="J11" s="55" t="s">
        <v>1</v>
      </c>
      <c r="K11" s="56"/>
      <c r="L11" s="56"/>
      <c r="M11" s="56"/>
      <c r="N11" s="57"/>
      <c r="O11" s="57"/>
      <c r="P11" s="57"/>
      <c r="Q11" s="58"/>
      <c r="R11" s="58"/>
      <c r="S11" s="58"/>
      <c r="T11" s="59"/>
    </row>
    <row r="12" spans="1:20" ht="15" x14ac:dyDescent="0.2">
      <c r="A12" s="39" t="s">
        <v>148</v>
      </c>
      <c r="B12" s="39"/>
      <c r="C12" s="39"/>
      <c r="D12" s="39"/>
      <c r="E12" s="39"/>
      <c r="F12" s="49"/>
      <c r="G12" s="49"/>
      <c r="H12" s="39"/>
      <c r="I12" s="50"/>
    </row>
    <row r="13" spans="1:20" ht="16" thickBot="1" x14ac:dyDescent="0.25">
      <c r="A13" s="39" t="s">
        <v>2</v>
      </c>
      <c r="B13" s="39"/>
      <c r="C13" s="39"/>
      <c r="D13" s="39"/>
      <c r="E13" s="39"/>
      <c r="F13" s="49"/>
      <c r="G13" s="49"/>
      <c r="H13" s="39"/>
      <c r="I13" s="50"/>
    </row>
    <row r="14" spans="1:20" ht="15" x14ac:dyDescent="0.2">
      <c r="A14" s="39"/>
      <c r="B14" s="39"/>
      <c r="C14" s="39"/>
      <c r="D14" s="39"/>
      <c r="E14" s="39"/>
      <c r="F14" s="49"/>
      <c r="G14" s="49"/>
      <c r="H14" s="49"/>
      <c r="I14" s="50"/>
      <c r="J14" s="60" t="s">
        <v>54</v>
      </c>
      <c r="K14" s="61"/>
    </row>
    <row r="15" spans="1:20" ht="15" x14ac:dyDescent="0.2">
      <c r="A15" s="39" t="s">
        <v>142</v>
      </c>
      <c r="B15" s="39"/>
      <c r="C15" s="39"/>
      <c r="D15" s="39"/>
      <c r="E15" s="39"/>
      <c r="F15" s="49"/>
      <c r="G15" s="49"/>
      <c r="H15" s="49"/>
      <c r="I15" s="50"/>
      <c r="J15" s="63" t="s">
        <v>55</v>
      </c>
      <c r="K15" s="47"/>
    </row>
    <row r="16" spans="1:20" ht="16" thickBot="1" x14ac:dyDescent="0.25">
      <c r="A16" s="39" t="s">
        <v>50</v>
      </c>
      <c r="B16" s="39"/>
      <c r="C16" s="39"/>
      <c r="D16" s="39"/>
      <c r="E16" s="62"/>
      <c r="F16" s="49"/>
      <c r="G16" s="49"/>
      <c r="H16" s="49"/>
      <c r="I16" s="50"/>
      <c r="J16" s="64" t="s">
        <v>56</v>
      </c>
      <c r="K16" s="59"/>
    </row>
    <row r="17" spans="1:12" ht="15" x14ac:dyDescent="0.2">
      <c r="A17" s="49"/>
      <c r="B17" s="39"/>
      <c r="C17" s="39"/>
      <c r="D17" s="39"/>
      <c r="E17" s="39"/>
      <c r="F17" s="49"/>
      <c r="G17" s="49"/>
      <c r="H17" s="49"/>
      <c r="I17" s="50"/>
    </row>
    <row r="18" spans="1:12" ht="16" thickBot="1" x14ac:dyDescent="0.25">
      <c r="A18" s="39" t="s">
        <v>51</v>
      </c>
      <c r="B18" s="39"/>
      <c r="C18" s="39"/>
      <c r="D18" s="39"/>
      <c r="E18" s="39"/>
      <c r="F18" s="49"/>
      <c r="G18" s="49"/>
      <c r="H18" s="49"/>
      <c r="I18" s="50"/>
      <c r="J18" s="50"/>
      <c r="K18" s="50"/>
      <c r="L18" s="50"/>
    </row>
    <row r="19" spans="1:12" ht="15" x14ac:dyDescent="0.2">
      <c r="B19" s="50"/>
      <c r="C19" s="50"/>
      <c r="D19" s="50"/>
      <c r="E19" s="50"/>
      <c r="F19" s="50"/>
      <c r="G19" s="50"/>
      <c r="H19" s="49"/>
      <c r="I19" s="50"/>
      <c r="J19" s="65" t="s">
        <v>23</v>
      </c>
      <c r="K19" s="45"/>
    </row>
    <row r="20" spans="1:12" ht="15" x14ac:dyDescent="0.2">
      <c r="A20" s="39"/>
      <c r="B20" s="50"/>
      <c r="C20" s="50"/>
      <c r="D20" s="50"/>
      <c r="E20" s="50"/>
      <c r="F20" s="50"/>
      <c r="G20" s="50"/>
      <c r="H20" s="49"/>
      <c r="I20" s="50"/>
      <c r="J20" s="244" t="s">
        <v>109</v>
      </c>
      <c r="K20" s="245">
        <v>2022</v>
      </c>
    </row>
    <row r="21" spans="1:12" ht="15" x14ac:dyDescent="0.2">
      <c r="A21" s="39"/>
      <c r="B21" s="39"/>
      <c r="C21" s="39"/>
      <c r="D21" s="39"/>
      <c r="E21" s="39"/>
      <c r="F21" s="49"/>
      <c r="G21" s="49"/>
      <c r="H21" s="49"/>
      <c r="I21" s="50"/>
      <c r="J21" s="241" t="s">
        <v>24</v>
      </c>
      <c r="K21" s="67">
        <v>2022</v>
      </c>
    </row>
    <row r="22" spans="1:12" ht="15" x14ac:dyDescent="0.2">
      <c r="A22" s="39"/>
      <c r="B22" s="39"/>
      <c r="C22" s="39"/>
      <c r="D22" s="39"/>
      <c r="E22" s="39"/>
      <c r="F22" s="49"/>
      <c r="G22" s="49"/>
      <c r="H22" s="49"/>
      <c r="I22" s="50"/>
      <c r="J22" s="233" t="s">
        <v>109</v>
      </c>
      <c r="K22" s="234">
        <v>2021</v>
      </c>
    </row>
    <row r="23" spans="1:12" ht="15" x14ac:dyDescent="0.2">
      <c r="A23" s="39"/>
      <c r="B23" s="49"/>
      <c r="C23" s="49"/>
      <c r="D23" s="49"/>
      <c r="E23" s="49"/>
      <c r="F23" s="49"/>
      <c r="G23" s="49"/>
      <c r="H23" s="49"/>
      <c r="I23" s="50"/>
      <c r="J23" s="164" t="s">
        <v>24</v>
      </c>
      <c r="K23" s="165">
        <v>2021</v>
      </c>
    </row>
    <row r="24" spans="1:12" ht="15" x14ac:dyDescent="0.2">
      <c r="A24" s="39"/>
      <c r="B24" s="50"/>
      <c r="C24" s="50"/>
      <c r="D24" s="50"/>
      <c r="E24" s="50"/>
      <c r="F24" s="50"/>
      <c r="G24" s="50"/>
      <c r="H24" s="50"/>
      <c r="I24" s="50"/>
      <c r="J24" s="158" t="s">
        <v>109</v>
      </c>
      <c r="K24" s="159">
        <v>2020</v>
      </c>
    </row>
    <row r="25" spans="1:12" ht="15" x14ac:dyDescent="0.2">
      <c r="A25" s="39"/>
      <c r="B25" s="50"/>
      <c r="C25" s="50"/>
      <c r="D25" s="50"/>
      <c r="E25" s="50"/>
      <c r="F25" s="50"/>
      <c r="G25" s="50"/>
      <c r="H25" s="50"/>
      <c r="I25" s="50"/>
      <c r="J25" s="144" t="s">
        <v>118</v>
      </c>
      <c r="K25" s="85">
        <v>2020</v>
      </c>
    </row>
    <row r="26" spans="1:12" ht="15" x14ac:dyDescent="0.2">
      <c r="B26" s="50"/>
      <c r="C26" s="50"/>
      <c r="D26" s="50"/>
      <c r="E26" s="50"/>
      <c r="F26" s="50"/>
      <c r="G26" s="50"/>
      <c r="H26" s="50"/>
      <c r="I26" s="50"/>
      <c r="J26" s="120" t="s">
        <v>109</v>
      </c>
      <c r="K26" s="121">
        <v>2019</v>
      </c>
    </row>
    <row r="27" spans="1:12" ht="15" x14ac:dyDescent="0.2">
      <c r="B27" s="50"/>
      <c r="C27" s="50"/>
      <c r="D27" s="50"/>
      <c r="E27" s="50"/>
      <c r="F27" s="50"/>
      <c r="G27" s="50"/>
      <c r="H27" s="50"/>
      <c r="I27" s="50"/>
      <c r="J27" s="115" t="s">
        <v>118</v>
      </c>
      <c r="K27" s="116">
        <v>2019</v>
      </c>
    </row>
    <row r="28" spans="1:12" ht="15" x14ac:dyDescent="0.2">
      <c r="B28" s="50"/>
      <c r="C28" s="50"/>
      <c r="D28" s="50"/>
      <c r="E28" s="50"/>
      <c r="F28" s="50"/>
      <c r="G28" s="50"/>
      <c r="H28" s="50"/>
      <c r="I28" s="50"/>
      <c r="J28" s="110" t="s">
        <v>109</v>
      </c>
      <c r="K28" s="111">
        <v>2018</v>
      </c>
    </row>
    <row r="29" spans="1:12" ht="15" x14ac:dyDescent="0.2">
      <c r="B29" s="50"/>
      <c r="C29" s="50"/>
      <c r="D29" s="50"/>
      <c r="E29" s="50"/>
      <c r="F29" s="50"/>
      <c r="G29" s="50"/>
      <c r="H29" s="50"/>
      <c r="I29" s="50"/>
      <c r="J29" s="84" t="s">
        <v>24</v>
      </c>
      <c r="K29" s="85">
        <v>2018</v>
      </c>
    </row>
    <row r="30" spans="1:12" ht="15" x14ac:dyDescent="0.2">
      <c r="B30" s="50"/>
      <c r="C30" s="50"/>
      <c r="D30" s="50"/>
      <c r="E30" s="50"/>
      <c r="F30" s="50"/>
      <c r="G30" s="50"/>
      <c r="H30" s="50"/>
      <c r="I30" s="50"/>
      <c r="J30" s="70" t="s">
        <v>109</v>
      </c>
      <c r="K30" s="71">
        <v>2017</v>
      </c>
    </row>
    <row r="31" spans="1:12" ht="15" x14ac:dyDescent="0.2">
      <c r="B31" s="50"/>
      <c r="C31" s="50"/>
      <c r="D31" s="50"/>
      <c r="E31" s="50"/>
      <c r="F31" s="50"/>
      <c r="G31" s="50"/>
      <c r="H31" s="50"/>
      <c r="I31" s="50"/>
      <c r="J31" s="66" t="s">
        <v>24</v>
      </c>
      <c r="K31" s="67">
        <v>2017</v>
      </c>
    </row>
    <row r="32" spans="1:12" ht="16" thickBot="1" x14ac:dyDescent="0.25">
      <c r="B32" s="50"/>
      <c r="C32" s="50"/>
      <c r="D32" s="50"/>
      <c r="E32" s="50"/>
      <c r="F32" s="50"/>
      <c r="G32" s="50"/>
      <c r="H32" s="50"/>
      <c r="I32" s="50"/>
      <c r="J32" s="68" t="s">
        <v>24</v>
      </c>
      <c r="K32" s="69">
        <v>2016</v>
      </c>
    </row>
    <row r="33" spans="1:9" ht="15" x14ac:dyDescent="0.2">
      <c r="B33" s="50"/>
      <c r="C33" s="50"/>
      <c r="D33" s="50"/>
      <c r="E33" s="50"/>
      <c r="F33" s="50"/>
      <c r="G33" s="50"/>
      <c r="H33" s="50"/>
      <c r="I33" s="50"/>
    </row>
    <row r="34" spans="1:9" ht="15" x14ac:dyDescent="0.2">
      <c r="A34" s="50"/>
      <c r="B34" s="50"/>
      <c r="C34" s="50"/>
      <c r="D34" s="50"/>
      <c r="E34" s="50"/>
      <c r="F34" s="50"/>
      <c r="G34" s="50"/>
      <c r="H34" s="50"/>
      <c r="I34" s="50"/>
    </row>
    <row r="69" spans="1:1" x14ac:dyDescent="0.15">
      <c r="A69" s="40" t="s">
        <v>25</v>
      </c>
    </row>
  </sheetData>
  <sheetProtection algorithmName="SHA-512" hashValue="R19sa6A7/7pwFDNCzed4Pd7v4Gn1TMLnr0LkXykb9wklwbUbSIc6P3Lq9cNSUMmilxBoI6hixIEWMi6IY1HLAA==" saltValue="TfGGeWkLsvFWFW5c1FHkfQ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82A1-5938-004C-A8E8-0F8B02F83BE4}">
  <sheetPr codeName="Sheet4">
    <tabColor theme="0" tint="-0.34998626667073579"/>
  </sheetPr>
  <dimension ref="A1:Y119"/>
  <sheetViews>
    <sheetView zoomScaleNormal="100" zoomScalePageLayoutView="130" workbookViewId="0">
      <selection activeCell="J13" sqref="J13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25" x14ac:dyDescent="0.2">
      <c r="A1" s="204" t="s">
        <v>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5"/>
      <c r="U1" s="205"/>
      <c r="V1" s="205"/>
      <c r="W1" s="205"/>
      <c r="X1" s="205"/>
      <c r="Y1" s="205"/>
    </row>
    <row r="2" spans="1:25" x14ac:dyDescent="0.2">
      <c r="A2" s="203" t="s">
        <v>78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5"/>
      <c r="U2" s="205"/>
      <c r="V2" s="205"/>
      <c r="W2" s="205"/>
      <c r="X2" s="205"/>
      <c r="Y2" s="205"/>
    </row>
    <row r="3" spans="1:25" ht="16" thickBot="1" x14ac:dyDescent="0.25">
      <c r="A3" s="204"/>
      <c r="B3" s="206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5"/>
      <c r="U3" s="205"/>
      <c r="V3" s="205"/>
      <c r="W3" s="205"/>
      <c r="X3" s="205"/>
      <c r="Y3" s="205"/>
    </row>
    <row r="4" spans="1:25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05"/>
      <c r="U4" s="205"/>
      <c r="V4" s="205"/>
      <c r="W4" s="205"/>
      <c r="X4" s="205"/>
      <c r="Y4" s="205"/>
    </row>
    <row r="5" spans="1:25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05"/>
      <c r="U5" s="205"/>
      <c r="V5" s="205"/>
      <c r="W5" s="205"/>
      <c r="X5" s="205"/>
      <c r="Y5" s="205"/>
    </row>
    <row r="6" spans="1:25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05"/>
      <c r="U6" s="205"/>
      <c r="V6" s="205"/>
      <c r="W6" s="205"/>
      <c r="X6" s="205"/>
      <c r="Y6" s="205"/>
    </row>
    <row r="7" spans="1:25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05"/>
      <c r="U7" s="205"/>
      <c r="V7" s="205"/>
      <c r="W7" s="205"/>
      <c r="X7" s="205"/>
      <c r="Y7" s="205"/>
    </row>
    <row r="8" spans="1:25" ht="20" customHeight="1" x14ac:dyDescent="0.2">
      <c r="A8" s="167" t="str">
        <f>'TAS Oct 2018'!D2</f>
        <v>TGN</v>
      </c>
      <c r="B8" s="168" t="str">
        <f>'TAS Oct 2018'!F2</f>
        <v>Aurora</v>
      </c>
      <c r="C8" s="168" t="str">
        <f>'TAS Oct 2018'!G2</f>
        <v>Small business</v>
      </c>
      <c r="D8" s="207">
        <f>365*'TAS Oct 2018'!H2/100</f>
        <v>441.65</v>
      </c>
      <c r="E8" s="207">
        <f>($C$5*'TAS Oct 2018'!O2/100)/2</f>
        <v>1897.55</v>
      </c>
      <c r="F8" s="195">
        <v>0</v>
      </c>
      <c r="G8" s="207">
        <f>($C$5*'TAS Oct 2018'!U2/100)/2</f>
        <v>1897.5</v>
      </c>
      <c r="H8" s="195">
        <v>0</v>
      </c>
      <c r="I8" s="207">
        <f>SUM(D8:H8)</f>
        <v>4236.7</v>
      </c>
      <c r="J8" s="168">
        <f>'TAS Oct 2018'!AM2</f>
        <v>0</v>
      </c>
      <c r="K8" s="168">
        <f>'TAS Oct 2018'!AN2</f>
        <v>0</v>
      </c>
      <c r="L8" s="168">
        <f>'TAS Oct 2018'!AO2</f>
        <v>0</v>
      </c>
      <c r="M8" s="168">
        <f>'TAS Oct 2018'!AP2</f>
        <v>0</v>
      </c>
      <c r="N8" s="197">
        <f>I8</f>
        <v>4236.7</v>
      </c>
      <c r="O8" s="197">
        <f>N8</f>
        <v>4236.7</v>
      </c>
      <c r="P8" s="197">
        <f>N8*1.1</f>
        <v>4660.37</v>
      </c>
      <c r="Q8" s="197">
        <f>O8*1.1</f>
        <v>4660.37</v>
      </c>
      <c r="R8" s="198">
        <f>'TAS Oct 2018'!AW2</f>
        <v>0</v>
      </c>
      <c r="S8" s="199" t="str">
        <f>'TAS Oct 2018'!AX2</f>
        <v>n</v>
      </c>
      <c r="T8" s="205"/>
      <c r="U8" s="205"/>
      <c r="V8" s="205"/>
      <c r="W8" s="205"/>
      <c r="X8" s="205"/>
      <c r="Y8" s="205"/>
    </row>
    <row r="9" spans="1:25" ht="20" customHeight="1" thickBot="1" x14ac:dyDescent="0.25">
      <c r="A9" s="174" t="str">
        <f>'TAS Oct 2018'!D3</f>
        <v>TGN</v>
      </c>
      <c r="B9" s="175" t="str">
        <f>'TAS Oct 2018'!F3</f>
        <v>Tas Gas</v>
      </c>
      <c r="C9" s="175" t="str">
        <f>'TAS Oct 2018'!G3</f>
        <v>Small business</v>
      </c>
      <c r="D9" s="208">
        <f>365*'TAS Oct 2018'!H3/100</f>
        <v>430.7</v>
      </c>
      <c r="E9" s="208">
        <f>($C$5*'TAS Oct 2018'!O3/100)/2</f>
        <v>1806</v>
      </c>
      <c r="F9" s="200">
        <v>0</v>
      </c>
      <c r="G9" s="208">
        <f>($C$5*'TAS Oct 2018'!U3/100)/2</f>
        <v>1806</v>
      </c>
      <c r="H9" s="200">
        <v>0</v>
      </c>
      <c r="I9" s="208">
        <f t="shared" ref="I9" si="0">SUM(D9:H9)</f>
        <v>4042.7</v>
      </c>
      <c r="J9" s="175">
        <f>'TAS Oct 2018'!AM3</f>
        <v>0</v>
      </c>
      <c r="K9" s="175">
        <f>'TAS Oct 2018'!AN3</f>
        <v>0</v>
      </c>
      <c r="L9" s="175">
        <f>'TAS Oct 2018'!AO3</f>
        <v>0</v>
      </c>
      <c r="M9" s="175">
        <f>'TAS Oct 2018'!AP3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Oct 2018'!AW3</f>
        <v>0</v>
      </c>
      <c r="S9" s="179" t="str">
        <f>'TAS Oct 2018'!AX3</f>
        <v>n</v>
      </c>
      <c r="T9" s="205"/>
      <c r="U9" s="205"/>
      <c r="V9" s="205"/>
      <c r="W9" s="205"/>
      <c r="X9" s="205"/>
      <c r="Y9" s="205"/>
    </row>
    <row r="10" spans="1:25" x14ac:dyDescent="0.2">
      <c r="A10" s="205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</row>
    <row r="11" spans="1:25" x14ac:dyDescent="0.2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2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</row>
    <row r="13" spans="1:25" x14ac:dyDescent="0.2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</row>
    <row r="14" spans="1:25" x14ac:dyDescent="0.2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</row>
    <row r="15" spans="1:25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</row>
    <row r="16" spans="1:25" x14ac:dyDescent="0.2">
      <c r="A16" s="205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</row>
    <row r="17" spans="1:25" x14ac:dyDescent="0.2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</row>
    <row r="18" spans="1:25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</row>
    <row r="19" spans="1:25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</row>
    <row r="20" spans="1:25" x14ac:dyDescent="0.2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</row>
    <row r="21" spans="1:25" x14ac:dyDescent="0.2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</row>
    <row r="22" spans="1:25" x14ac:dyDescent="0.2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1:25" x14ac:dyDescent="0.2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1:25" x14ac:dyDescent="0.2">
      <c r="A24" s="205"/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1:25" x14ac:dyDescent="0.2">
      <c r="A25" s="205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1:25" x14ac:dyDescent="0.2">
      <c r="A26" s="205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1:25" x14ac:dyDescent="0.2">
      <c r="A27" s="205"/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1:25" x14ac:dyDescent="0.2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  <row r="29" spans="1:25" x14ac:dyDescent="0.2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</row>
    <row r="30" spans="1:25" x14ac:dyDescent="0.2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</row>
    <row r="31" spans="1:25" x14ac:dyDescent="0.2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</row>
    <row r="32" spans="1:25" x14ac:dyDescent="0.2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</row>
    <row r="33" spans="1:25" x14ac:dyDescent="0.2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</row>
    <row r="34" spans="1:25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</row>
    <row r="35" spans="1:25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</row>
    <row r="36" spans="1:25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</row>
    <row r="37" spans="1:25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</row>
    <row r="38" spans="1:25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</row>
    <row r="39" spans="1:25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</row>
    <row r="40" spans="1:25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</row>
    <row r="41" spans="1:25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</row>
    <row r="42" spans="1:25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</row>
    <row r="43" spans="1:25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</row>
    <row r="44" spans="1:25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</row>
    <row r="45" spans="1:25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</row>
    <row r="46" spans="1:25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</row>
    <row r="47" spans="1:25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</row>
    <row r="48" spans="1:25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</row>
    <row r="49" spans="1:25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</row>
    <row r="50" spans="1:25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</row>
    <row r="51" spans="1:25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</row>
    <row r="52" spans="1:25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</row>
    <row r="53" spans="1:25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</row>
    <row r="54" spans="1:25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</row>
    <row r="55" spans="1:25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</row>
    <row r="56" spans="1:25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</row>
    <row r="57" spans="1:25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</row>
    <row r="58" spans="1:25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</row>
    <row r="59" spans="1:25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</row>
    <row r="60" spans="1:25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</row>
    <row r="61" spans="1:25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</row>
    <row r="62" spans="1:25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</row>
    <row r="63" spans="1:25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</row>
    <row r="64" spans="1:25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</row>
    <row r="65" spans="1:25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</row>
    <row r="66" spans="1:25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</row>
    <row r="67" spans="1:25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</row>
    <row r="68" spans="1:25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</row>
    <row r="69" spans="1:25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</row>
    <row r="70" spans="1:25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</row>
    <row r="71" spans="1:25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</row>
    <row r="72" spans="1:25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</row>
    <row r="73" spans="1:25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</row>
    <row r="74" spans="1:25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</row>
    <row r="75" spans="1:25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</row>
    <row r="76" spans="1:25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</row>
    <row r="77" spans="1:25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</row>
    <row r="78" spans="1:25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</row>
    <row r="79" spans="1:25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</row>
    <row r="80" spans="1:25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</row>
    <row r="81" spans="1:25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</row>
    <row r="82" spans="1:25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</row>
    <row r="83" spans="1:25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</row>
    <row r="84" spans="1:25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</row>
    <row r="85" spans="1:25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</row>
    <row r="86" spans="1:25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</row>
    <row r="87" spans="1:25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</row>
    <row r="88" spans="1:25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</row>
    <row r="89" spans="1:25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</row>
    <row r="90" spans="1:25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</row>
    <row r="91" spans="1:25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</row>
    <row r="92" spans="1:25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</row>
    <row r="93" spans="1:25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</row>
    <row r="94" spans="1:25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</row>
    <row r="95" spans="1:25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</row>
    <row r="96" spans="1:25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</row>
    <row r="97" spans="1:25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</row>
    <row r="98" spans="1:25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</row>
    <row r="99" spans="1:25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</row>
    <row r="100" spans="1:25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</row>
    <row r="101" spans="1:25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</row>
    <row r="102" spans="1:25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</row>
    <row r="103" spans="1:25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</row>
    <row r="104" spans="1:25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</row>
    <row r="105" spans="1:25" x14ac:dyDescent="0.2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</row>
    <row r="106" spans="1:25" x14ac:dyDescent="0.2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</row>
    <row r="107" spans="1:25" x14ac:dyDescent="0.2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</row>
    <row r="108" spans="1:25" x14ac:dyDescent="0.2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</row>
    <row r="109" spans="1:25" x14ac:dyDescent="0.2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</row>
    <row r="110" spans="1:25" x14ac:dyDescent="0.2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</row>
    <row r="111" spans="1:25" x14ac:dyDescent="0.2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</row>
    <row r="112" spans="1:25" x14ac:dyDescent="0.2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</row>
    <row r="113" spans="1:25" x14ac:dyDescent="0.2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</row>
    <row r="114" spans="1:25" x14ac:dyDescent="0.2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</row>
    <row r="115" spans="1:25" x14ac:dyDescent="0.2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</row>
    <row r="116" spans="1:25" x14ac:dyDescent="0.2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</row>
    <row r="117" spans="1:25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</row>
    <row r="118" spans="1:25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</row>
    <row r="119" spans="1:25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</row>
  </sheetData>
  <sheetProtection algorithmName="SHA-512" hashValue="lb4B2BYTeJ2E7LJkKmWFs++NmttsSu7NG+POg9h0/pRD1O6NAg6MbqfxZwU4dNTcA/hSorVnioXJmmf2OUxD+A==" saltValue="SHRpF02456dJhBKsa6KaDQ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DCA0-1EF4-DE40-B2C7-E4B18714A2C5}">
  <sheetPr codeName="Sheet5">
    <tabColor theme="5"/>
  </sheetPr>
  <dimension ref="A1:AK72"/>
  <sheetViews>
    <sheetView zoomScaleNormal="100" zoomScalePageLayoutView="130" workbookViewId="0">
      <selection activeCell="J16" sqref="J1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209" t="s">
        <v>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</row>
    <row r="2" spans="1:37" x14ac:dyDescent="0.2">
      <c r="A2" s="211" t="s">
        <v>78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</row>
    <row r="3" spans="1:37" ht="16" thickBot="1" x14ac:dyDescent="0.25">
      <c r="A3" s="209"/>
      <c r="B3" s="212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</row>
    <row r="8" spans="1:37" ht="20" customHeight="1" x14ac:dyDescent="0.2">
      <c r="A8" s="167" t="str">
        <f>'TAS Apr 2018'!D2</f>
        <v>TGN</v>
      </c>
      <c r="B8" s="168" t="str">
        <f>'TAS Apr 2018'!F2</f>
        <v>Aurora</v>
      </c>
      <c r="C8" s="168" t="str">
        <f>'TAS Apr 2018'!G2</f>
        <v>Small business</v>
      </c>
      <c r="D8" s="168">
        <f>365*'TAS Apr 2018'!H2/100</f>
        <v>441.65</v>
      </c>
      <c r="E8" s="207">
        <f>($C$5*'TAS Apr 2018'!O2/100)/2</f>
        <v>1897.5</v>
      </c>
      <c r="F8" s="195">
        <v>0</v>
      </c>
      <c r="G8" s="207">
        <f>($C$5*'TAS Apr 2018'!U2/100)/2</f>
        <v>1897.5</v>
      </c>
      <c r="H8" s="213">
        <v>0</v>
      </c>
      <c r="I8" s="207">
        <f>SUM(D8:H8)</f>
        <v>4236.6499999999996</v>
      </c>
      <c r="J8" s="168">
        <f>'TAS Apr 2018'!AM2</f>
        <v>0</v>
      </c>
      <c r="K8" s="168">
        <f>'TAS Apr 2018'!AN2</f>
        <v>0</v>
      </c>
      <c r="L8" s="168">
        <f>'TAS Apr 2018'!AO2</f>
        <v>0</v>
      </c>
      <c r="M8" s="168">
        <f>'TAS Apr 2018'!AP2</f>
        <v>0</v>
      </c>
      <c r="N8" s="197">
        <f>I8</f>
        <v>4236.6499999999996</v>
      </c>
      <c r="O8" s="197">
        <f>N8</f>
        <v>4236.6499999999996</v>
      </c>
      <c r="P8" s="197">
        <f>N8*1.1</f>
        <v>4660.3149999999996</v>
      </c>
      <c r="Q8" s="197">
        <f>O8*1.1</f>
        <v>4660.3149999999996</v>
      </c>
      <c r="R8" s="198">
        <f>'TAS Apr 2018'!AW2</f>
        <v>0</v>
      </c>
      <c r="S8" s="199" t="str">
        <f>'TAS Apr 2018'!AX2</f>
        <v>n</v>
      </c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</row>
    <row r="9" spans="1:37" ht="20" customHeight="1" thickBot="1" x14ac:dyDescent="0.25">
      <c r="A9" s="174" t="str">
        <f>'TAS Apr 2018'!D3</f>
        <v>TGN</v>
      </c>
      <c r="B9" s="175" t="str">
        <f>'TAS Apr 2018'!F3</f>
        <v>Tas Gas</v>
      </c>
      <c r="C9" s="175" t="str">
        <f>'TAS Apr 2018'!G3</f>
        <v>Small business</v>
      </c>
      <c r="D9" s="200">
        <f>365*'TAS Apr 2018'!H3/100</f>
        <v>430.7</v>
      </c>
      <c r="E9" s="208">
        <f>($C$5*'TAS Apr 2018'!O3/100)/2</f>
        <v>1806</v>
      </c>
      <c r="F9" s="200">
        <v>0</v>
      </c>
      <c r="G9" s="208">
        <f>($C$5*'TAS Apr 2018'!U3/100)/2</f>
        <v>1806</v>
      </c>
      <c r="H9" s="214">
        <v>0</v>
      </c>
      <c r="I9" s="208">
        <f t="shared" ref="I9" si="0">SUM(D9:H9)</f>
        <v>4042.7</v>
      </c>
      <c r="J9" s="175">
        <f>'TAS Apr 2018'!AM3</f>
        <v>0</v>
      </c>
      <c r="K9" s="175">
        <f>'TAS Apr 2018'!AN3</f>
        <v>0</v>
      </c>
      <c r="L9" s="175">
        <f>'TAS Apr 2018'!AO3</f>
        <v>0</v>
      </c>
      <c r="M9" s="175">
        <f>'TAS Apr 2018'!AP3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Apr 2018'!AW3</f>
        <v>0</v>
      </c>
      <c r="S9" s="179" t="str">
        <f>'TAS Apr 2018'!AX3</f>
        <v>n</v>
      </c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</row>
    <row r="10" spans="1:37" x14ac:dyDescent="0.2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</row>
    <row r="11" spans="1:37" x14ac:dyDescent="0.2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</row>
    <row r="12" spans="1:37" x14ac:dyDescent="0.2">
      <c r="A12" s="210"/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</row>
    <row r="13" spans="1:37" x14ac:dyDescent="0.2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</row>
    <row r="14" spans="1:37" x14ac:dyDescent="0.2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</row>
    <row r="15" spans="1:37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</row>
    <row r="16" spans="1:37" x14ac:dyDescent="0.2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</row>
    <row r="17" spans="1:37" x14ac:dyDescent="0.2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</row>
    <row r="18" spans="1:37" x14ac:dyDescent="0.2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</row>
    <row r="19" spans="1:37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</row>
    <row r="20" spans="1:37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</row>
    <row r="21" spans="1:37" x14ac:dyDescent="0.2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</row>
    <row r="22" spans="1:37" x14ac:dyDescent="0.2">
      <c r="A22" s="210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</row>
    <row r="23" spans="1:37" x14ac:dyDescent="0.2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</row>
    <row r="24" spans="1:37" x14ac:dyDescent="0.2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</row>
    <row r="25" spans="1:37" x14ac:dyDescent="0.2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</row>
    <row r="26" spans="1:37" x14ac:dyDescent="0.2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</row>
    <row r="27" spans="1:37" x14ac:dyDescent="0.2">
      <c r="A27" s="210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</row>
    <row r="28" spans="1:37" x14ac:dyDescent="0.2">
      <c r="A28" s="210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</row>
    <row r="29" spans="1:37" x14ac:dyDescent="0.2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</row>
    <row r="30" spans="1:37" x14ac:dyDescent="0.2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</row>
    <row r="31" spans="1:37" x14ac:dyDescent="0.2">
      <c r="A31" s="210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</row>
    <row r="32" spans="1:37" x14ac:dyDescent="0.2">
      <c r="A32" s="210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</row>
    <row r="33" spans="1:37" x14ac:dyDescent="0.2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</row>
    <row r="34" spans="1:37" x14ac:dyDescent="0.2">
      <c r="A34" s="210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</row>
    <row r="35" spans="1:37" x14ac:dyDescent="0.2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</row>
    <row r="36" spans="1:37" x14ac:dyDescent="0.2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</row>
    <row r="37" spans="1:37" x14ac:dyDescent="0.2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</row>
    <row r="38" spans="1:37" x14ac:dyDescent="0.2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</row>
    <row r="39" spans="1:37" x14ac:dyDescent="0.2">
      <c r="A39" s="210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</row>
    <row r="40" spans="1:37" x14ac:dyDescent="0.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</row>
    <row r="41" spans="1:37" x14ac:dyDescent="0.2">
      <c r="A41" s="210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</row>
    <row r="42" spans="1:37" x14ac:dyDescent="0.2">
      <c r="A42" s="210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</row>
    <row r="43" spans="1:37" x14ac:dyDescent="0.2">
      <c r="A43" s="210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</row>
    <row r="44" spans="1:37" x14ac:dyDescent="0.2">
      <c r="A44" s="210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</row>
    <row r="45" spans="1:37" x14ac:dyDescent="0.2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</row>
    <row r="46" spans="1:37" x14ac:dyDescent="0.2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</row>
    <row r="47" spans="1:37" x14ac:dyDescent="0.2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</row>
    <row r="48" spans="1:37" x14ac:dyDescent="0.2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</row>
    <row r="49" spans="1:37" x14ac:dyDescent="0.2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</row>
    <row r="50" spans="1:37" x14ac:dyDescent="0.2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</row>
    <row r="51" spans="1:37" x14ac:dyDescent="0.2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</row>
    <row r="52" spans="1:37" x14ac:dyDescent="0.2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</row>
    <row r="53" spans="1:37" x14ac:dyDescent="0.2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</row>
    <row r="54" spans="1:37" x14ac:dyDescent="0.2">
      <c r="A54" s="210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</row>
    <row r="55" spans="1:37" x14ac:dyDescent="0.2">
      <c r="A55" s="210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</row>
    <row r="56" spans="1:37" x14ac:dyDescent="0.2">
      <c r="A56" s="210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</row>
    <row r="57" spans="1:37" x14ac:dyDescent="0.2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</row>
    <row r="58" spans="1:37" x14ac:dyDescent="0.2">
      <c r="A58" s="210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</row>
    <row r="59" spans="1:37" x14ac:dyDescent="0.2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</row>
    <row r="60" spans="1:37" x14ac:dyDescent="0.2">
      <c r="A60" s="210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</row>
    <row r="61" spans="1:37" x14ac:dyDescent="0.2">
      <c r="A61" s="210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</row>
    <row r="62" spans="1:37" x14ac:dyDescent="0.2">
      <c r="A62" s="210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</row>
    <row r="63" spans="1:37" x14ac:dyDescent="0.2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</row>
    <row r="64" spans="1:37" x14ac:dyDescent="0.2">
      <c r="A64" s="210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</row>
    <row r="65" spans="1:37" x14ac:dyDescent="0.2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</row>
    <row r="66" spans="1:37" x14ac:dyDescent="0.2">
      <c r="A66" s="210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</row>
    <row r="67" spans="1:37" x14ac:dyDescent="0.2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</row>
    <row r="68" spans="1:37" x14ac:dyDescent="0.2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</row>
    <row r="69" spans="1:37" x14ac:dyDescent="0.2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</row>
    <row r="70" spans="1:37" x14ac:dyDescent="0.2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</row>
    <row r="71" spans="1:37" x14ac:dyDescent="0.2">
      <c r="A71" s="210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</row>
    <row r="72" spans="1:37" x14ac:dyDescent="0.2">
      <c r="A72" s="210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</row>
  </sheetData>
  <sheetProtection algorithmName="SHA-512" hashValue="a+7Jn5xTcMTN2hYruloQCMMWWfNZFL0lYw3VlJbN68GcMD6KX0h6s+LoN0gYrObS0eAXwImDXkqHxDgKtr46PA==" saltValue="4bBgiRvGm7GPhas+hTTiYA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AK118"/>
  <sheetViews>
    <sheetView zoomScaleNormal="100" zoomScalePageLayoutView="130" workbookViewId="0">
      <selection activeCell="I7" sqref="I7"/>
    </sheetView>
  </sheetViews>
  <sheetFormatPr baseColWidth="10" defaultRowHeight="15" x14ac:dyDescent="0.2"/>
  <cols>
    <col min="1" max="1" width="14.6640625" customWidth="1"/>
    <col min="2" max="2" width="13.66406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215" t="s">
        <v>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</row>
    <row r="2" spans="1:37" x14ac:dyDescent="0.2">
      <c r="A2" s="217" t="s">
        <v>78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</row>
    <row r="3" spans="1:37" ht="16" thickBot="1" x14ac:dyDescent="0.25">
      <c r="A3" s="215"/>
      <c r="B3" s="218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</row>
    <row r="8" spans="1:37" ht="20" customHeight="1" x14ac:dyDescent="0.2">
      <c r="A8" s="167" t="str">
        <f>'TAS Oct 2017'!D2</f>
        <v>TGN</v>
      </c>
      <c r="B8" s="168" t="str">
        <f>'TAS Oct 2017'!F2</f>
        <v>Aurora</v>
      </c>
      <c r="C8" s="168" t="str">
        <f>'TAS Oct 2017'!G2</f>
        <v>Small business</v>
      </c>
      <c r="D8" s="195">
        <f>365*'TAS Oct 2017'!H2/100</f>
        <v>430.7</v>
      </c>
      <c r="E8" s="207">
        <f>($C$5*'TAS Oct 2017'!O2/100)/2</f>
        <v>1688.35</v>
      </c>
      <c r="F8" s="195">
        <v>0</v>
      </c>
      <c r="G8" s="207">
        <f>($C$5*'TAS Oct 2017'!U2/100)/2</f>
        <v>1688.35</v>
      </c>
      <c r="H8" s="195">
        <v>0</v>
      </c>
      <c r="I8" s="207">
        <f>SUM(D8:H8)</f>
        <v>3807.3999999999996</v>
      </c>
      <c r="J8" s="168">
        <f>'TAS Oct 2017'!AM2</f>
        <v>0</v>
      </c>
      <c r="K8" s="168">
        <f>'TAS Oct 2017'!AN2</f>
        <v>0</v>
      </c>
      <c r="L8" s="168">
        <f>'TAS Oct 2017'!AO2</f>
        <v>0</v>
      </c>
      <c r="M8" s="168">
        <f>'TAS Oct 2017'!AP2</f>
        <v>0</v>
      </c>
      <c r="N8" s="197">
        <f>I8</f>
        <v>3807.3999999999996</v>
      </c>
      <c r="O8" s="197">
        <f>N8</f>
        <v>3807.3999999999996</v>
      </c>
      <c r="P8" s="197">
        <f>N8*1.1</f>
        <v>4188.1400000000003</v>
      </c>
      <c r="Q8" s="197">
        <f>O8*1.1</f>
        <v>4188.1400000000003</v>
      </c>
      <c r="R8" s="198">
        <f>'TAS Oct 2017'!AW2</f>
        <v>0</v>
      </c>
      <c r="S8" s="199" t="str">
        <f>'TAS Oct 2017'!AX2</f>
        <v>n</v>
      </c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ht="20" customHeight="1" thickBot="1" x14ac:dyDescent="0.25">
      <c r="A9" s="174" t="str">
        <f>'TAS Oct 2017'!D3</f>
        <v>TGN</v>
      </c>
      <c r="B9" s="175" t="str">
        <f>'TAS Oct 2017'!F3</f>
        <v>Tas Gas</v>
      </c>
      <c r="C9" s="175" t="str">
        <f>'TAS Oct 2017'!G3</f>
        <v>Small business</v>
      </c>
      <c r="D9" s="200">
        <f>365*'TAS Oct 2017'!H3/100</f>
        <v>430.7</v>
      </c>
      <c r="E9" s="208">
        <f>($C$5*'TAS Oct 2017'!O3/100)/2</f>
        <v>1806</v>
      </c>
      <c r="F9" s="200">
        <v>0</v>
      </c>
      <c r="G9" s="208">
        <f>($C$5*'TAS Oct 2017'!U3/100)/2</f>
        <v>1806</v>
      </c>
      <c r="H9" s="200">
        <v>0</v>
      </c>
      <c r="I9" s="208">
        <f t="shared" ref="I9" si="0">SUM(D9:H9)</f>
        <v>4042.7</v>
      </c>
      <c r="J9" s="175">
        <f>'TAS Oct 2017'!AM3</f>
        <v>0</v>
      </c>
      <c r="K9" s="175">
        <f>'TAS Oct 2017'!AN3</f>
        <v>0</v>
      </c>
      <c r="L9" s="175">
        <f>'TAS Oct 2017'!AO3</f>
        <v>0</v>
      </c>
      <c r="M9" s="175">
        <f>'TAS Oct 2017'!AP3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Oct 2017'!AW3</f>
        <v>0</v>
      </c>
      <c r="S9" s="179" t="str">
        <f>'TAS Oct 2017'!AX3</f>
        <v>n</v>
      </c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</row>
    <row r="10" spans="1:37" x14ac:dyDescent="0.2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</row>
    <row r="11" spans="1:37" x14ac:dyDescent="0.2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</row>
    <row r="12" spans="1:37" x14ac:dyDescent="0.2">
      <c r="A12" s="216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</row>
    <row r="13" spans="1:37" x14ac:dyDescent="0.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</row>
    <row r="14" spans="1:37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</row>
    <row r="15" spans="1:37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37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</row>
    <row r="17" spans="1:37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</row>
    <row r="18" spans="1:37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</row>
    <row r="19" spans="1:37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1:37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1:37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1:37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1:37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1:37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1:37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1:37" x14ac:dyDescent="0.2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1:37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1:37" x14ac:dyDescent="0.2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1:37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1:37" x14ac:dyDescent="0.2">
      <c r="A30" s="216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1:37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1:37" x14ac:dyDescent="0.2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1:37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1:37" x14ac:dyDescent="0.2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1:37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1:37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  <row r="37" spans="1:37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</row>
    <row r="38" spans="1:37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</row>
    <row r="39" spans="1:37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</row>
    <row r="40" spans="1:37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</row>
    <row r="41" spans="1:37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</row>
    <row r="42" spans="1:37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</row>
    <row r="43" spans="1:37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</row>
    <row r="44" spans="1:37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</row>
    <row r="45" spans="1:37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</row>
    <row r="46" spans="1:37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</row>
    <row r="47" spans="1:37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</row>
    <row r="48" spans="1:37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</row>
    <row r="49" spans="1:37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</row>
    <row r="50" spans="1:37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</row>
    <row r="51" spans="1:37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</row>
    <row r="52" spans="1:37" x14ac:dyDescent="0.2">
      <c r="A52" s="216"/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</row>
    <row r="53" spans="1:37" x14ac:dyDescent="0.2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</row>
    <row r="54" spans="1:37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</row>
    <row r="55" spans="1:37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</row>
    <row r="56" spans="1:37" x14ac:dyDescent="0.2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</row>
    <row r="57" spans="1:37" x14ac:dyDescent="0.2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</row>
    <row r="58" spans="1:37" x14ac:dyDescent="0.2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</row>
    <row r="59" spans="1:37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</row>
    <row r="60" spans="1:37" x14ac:dyDescent="0.2">
      <c r="A60" s="216"/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</row>
    <row r="61" spans="1:37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</row>
    <row r="62" spans="1:37" x14ac:dyDescent="0.2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</row>
    <row r="63" spans="1:37" x14ac:dyDescent="0.2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</row>
    <row r="64" spans="1:37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</row>
    <row r="65" spans="1:37" x14ac:dyDescent="0.2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</row>
    <row r="66" spans="1:37" x14ac:dyDescent="0.2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</row>
    <row r="67" spans="1:37" x14ac:dyDescent="0.2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</row>
    <row r="68" spans="1:37" x14ac:dyDescent="0.2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</row>
    <row r="69" spans="1:37" x14ac:dyDescent="0.2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</row>
    <row r="70" spans="1:37" x14ac:dyDescent="0.2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</row>
    <row r="71" spans="1:37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</row>
    <row r="72" spans="1:37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</row>
    <row r="73" spans="1:37" x14ac:dyDescent="0.2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</row>
    <row r="74" spans="1:37" x14ac:dyDescent="0.2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</row>
    <row r="75" spans="1:37" x14ac:dyDescent="0.2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</row>
    <row r="76" spans="1:37" x14ac:dyDescent="0.2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</row>
    <row r="77" spans="1:37" x14ac:dyDescent="0.2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</row>
    <row r="78" spans="1:37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</row>
    <row r="79" spans="1:37" x14ac:dyDescent="0.2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</row>
    <row r="80" spans="1:37" x14ac:dyDescent="0.2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</row>
    <row r="81" spans="1:37" x14ac:dyDescent="0.2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</row>
    <row r="82" spans="1:37" x14ac:dyDescent="0.2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</row>
    <row r="83" spans="1:37" x14ac:dyDescent="0.2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</row>
    <row r="84" spans="1:37" x14ac:dyDescent="0.2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</row>
    <row r="85" spans="1:37" x14ac:dyDescent="0.2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</row>
    <row r="86" spans="1:37" x14ac:dyDescent="0.2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</row>
    <row r="87" spans="1:37" x14ac:dyDescent="0.2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</row>
    <row r="88" spans="1:37" x14ac:dyDescent="0.2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</row>
    <row r="89" spans="1:37" x14ac:dyDescent="0.2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</row>
    <row r="90" spans="1:37" x14ac:dyDescent="0.2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</row>
    <row r="91" spans="1:37" x14ac:dyDescent="0.2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</row>
    <row r="92" spans="1:37" x14ac:dyDescent="0.2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</row>
    <row r="93" spans="1:37" x14ac:dyDescent="0.2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</row>
    <row r="94" spans="1:37" x14ac:dyDescent="0.2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</row>
    <row r="95" spans="1:37" x14ac:dyDescent="0.2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</row>
    <row r="96" spans="1:37" x14ac:dyDescent="0.2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</row>
    <row r="97" spans="1:37" x14ac:dyDescent="0.2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</row>
    <row r="98" spans="1:37" x14ac:dyDescent="0.2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</row>
    <row r="99" spans="1:37" x14ac:dyDescent="0.2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</row>
    <row r="100" spans="1:37" x14ac:dyDescent="0.2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</row>
    <row r="101" spans="1:37" x14ac:dyDescent="0.2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</row>
    <row r="102" spans="1:37" x14ac:dyDescent="0.2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</row>
    <row r="103" spans="1:37" x14ac:dyDescent="0.2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</row>
    <row r="104" spans="1:37" x14ac:dyDescent="0.2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</row>
    <row r="105" spans="1:37" x14ac:dyDescent="0.2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</row>
    <row r="106" spans="1:37" x14ac:dyDescent="0.2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</row>
    <row r="107" spans="1:37" x14ac:dyDescent="0.2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</row>
    <row r="108" spans="1:37" x14ac:dyDescent="0.2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</row>
    <row r="109" spans="1:37" x14ac:dyDescent="0.2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</row>
    <row r="110" spans="1:37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</row>
    <row r="111" spans="1:37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</row>
    <row r="112" spans="1:37" x14ac:dyDescent="0.2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</row>
    <row r="113" spans="1:37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</row>
    <row r="114" spans="1:37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</row>
    <row r="115" spans="1:37" x14ac:dyDescent="0.2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</row>
    <row r="116" spans="1:37" x14ac:dyDescent="0.2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</row>
    <row r="117" spans="1:37" x14ac:dyDescent="0.2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</row>
    <row r="118" spans="1:37" x14ac:dyDescent="0.2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</row>
  </sheetData>
  <sheetProtection algorithmName="SHA-512" hashValue="gAm3sTJzMK4dXI9u09bCItXgz7pjvSnAMWo15eIfYfHiegTJFL0PgufgvxQjFN5EyzesCXtHWCiJjE1RWhRJGA==" saltValue="BhBJ9E6jPjjo7Fe7D0s3tA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AP83"/>
  <sheetViews>
    <sheetView zoomScaleNormal="100" zoomScalePageLayoutView="130" workbookViewId="0">
      <selection activeCell="N1" sqref="N1:O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42" x14ac:dyDescent="0.2">
      <c r="A1" s="219" t="s">
        <v>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</row>
    <row r="2" spans="1:42" x14ac:dyDescent="0.2">
      <c r="A2" s="221" t="s">
        <v>78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</row>
    <row r="3" spans="1:42" ht="16" thickBot="1" x14ac:dyDescent="0.25">
      <c r="A3" s="219"/>
      <c r="B3" s="222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</row>
    <row r="4" spans="1:42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</row>
    <row r="5" spans="1:42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</row>
    <row r="6" spans="1:42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</row>
    <row r="7" spans="1:42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</row>
    <row r="8" spans="1:42" ht="20" customHeight="1" x14ac:dyDescent="0.2">
      <c r="A8" s="167" t="str">
        <f>'TAS Apr 2017'!D2</f>
        <v>TGN</v>
      </c>
      <c r="B8" s="168" t="str">
        <f>'TAS Apr 2017'!F2</f>
        <v>Aurora</v>
      </c>
      <c r="C8" s="168" t="str">
        <f>'TAS Apr 2017'!G2</f>
        <v>Small business</v>
      </c>
      <c r="D8" s="207">
        <f>365*'TAS Apr 2017'!H2/100</f>
        <v>430.7</v>
      </c>
      <c r="E8" s="207">
        <f>($C$5*'TAS Apr 2017'!O2/100)/2</f>
        <v>1688.35</v>
      </c>
      <c r="F8" s="195">
        <v>0</v>
      </c>
      <c r="G8" s="207">
        <f>($C$5*'TAS Apr 2017'!U2/100)/2</f>
        <v>1688.35</v>
      </c>
      <c r="H8" s="195">
        <v>0</v>
      </c>
      <c r="I8" s="207">
        <f>SUM(D8:H8)</f>
        <v>3807.3999999999996</v>
      </c>
      <c r="J8" s="168">
        <f>'TAS Apr 2017'!AM2</f>
        <v>0</v>
      </c>
      <c r="K8" s="168">
        <f>'TAS Apr 2017'!AN2</f>
        <v>0</v>
      </c>
      <c r="L8" s="168">
        <f>'TAS Apr 2017'!AO2</f>
        <v>0</v>
      </c>
      <c r="M8" s="168">
        <f>'TAS Apr 2017'!AP2</f>
        <v>0</v>
      </c>
      <c r="N8" s="197">
        <f>I8</f>
        <v>3807.3999999999996</v>
      </c>
      <c r="O8" s="197">
        <f>N8</f>
        <v>3807.3999999999996</v>
      </c>
      <c r="P8" s="197">
        <f>N8*1.1</f>
        <v>4188.1400000000003</v>
      </c>
      <c r="Q8" s="197">
        <f>O8*1.1</f>
        <v>4188.1400000000003</v>
      </c>
      <c r="R8" s="198">
        <f>'TAS Apr 2017'!AW2</f>
        <v>0</v>
      </c>
      <c r="S8" s="199" t="str">
        <f>'TAS Apr 2017'!AX2</f>
        <v>n</v>
      </c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</row>
    <row r="9" spans="1:42" ht="20" customHeight="1" thickBot="1" x14ac:dyDescent="0.25">
      <c r="A9" s="174" t="str">
        <f>'TAS Apr 2017'!D3</f>
        <v>TGN</v>
      </c>
      <c r="B9" s="175" t="str">
        <f>'TAS Apr 2017'!F3</f>
        <v>Tas Gas</v>
      </c>
      <c r="C9" s="175" t="str">
        <f>'TAS Apr 2017'!G3</f>
        <v>Small business</v>
      </c>
      <c r="D9" s="208">
        <f>365*'TAS Apr 2017'!H3/100</f>
        <v>430.7</v>
      </c>
      <c r="E9" s="208">
        <f>($C$5*'TAS Apr 2017'!O3/100)/2</f>
        <v>1806</v>
      </c>
      <c r="F9" s="200">
        <v>0</v>
      </c>
      <c r="G9" s="208">
        <f>($C$5*'TAS Apr 2017'!U3/100)/2</f>
        <v>1806</v>
      </c>
      <c r="H9" s="200">
        <v>0</v>
      </c>
      <c r="I9" s="208">
        <f t="shared" ref="I9" si="0">SUM(D9:H9)</f>
        <v>4042.7</v>
      </c>
      <c r="J9" s="175">
        <f>'TAS Apr 2017'!AM3</f>
        <v>0</v>
      </c>
      <c r="K9" s="175">
        <f>'TAS Apr 2017'!AN3</f>
        <v>0</v>
      </c>
      <c r="L9" s="175">
        <f>'TAS Apr 2017'!AO3</f>
        <v>0</v>
      </c>
      <c r="M9" s="175">
        <f>'TAS Apr 2017'!AP3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Apr 2017'!AW3</f>
        <v>0</v>
      </c>
      <c r="S9" s="179" t="str">
        <f>'TAS Apr 2017'!AX3</f>
        <v>n</v>
      </c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</row>
    <row r="10" spans="1:42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</row>
    <row r="11" spans="1:42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</row>
    <row r="12" spans="1:42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</row>
    <row r="13" spans="1:42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</row>
    <row r="14" spans="1:42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</row>
    <row r="15" spans="1:42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</row>
    <row r="16" spans="1:42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</row>
    <row r="17" spans="1:42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</row>
    <row r="18" spans="1:42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</row>
    <row r="19" spans="1:42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</row>
    <row r="20" spans="1:42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</row>
    <row r="21" spans="1:42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</row>
    <row r="22" spans="1:42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</row>
    <row r="23" spans="1:42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</row>
    <row r="24" spans="1:42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</row>
    <row r="25" spans="1:42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</row>
    <row r="26" spans="1:42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</row>
    <row r="27" spans="1:42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</row>
    <row r="28" spans="1:42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</row>
    <row r="29" spans="1:42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</row>
    <row r="30" spans="1:42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</row>
    <row r="31" spans="1:42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</row>
    <row r="32" spans="1:42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</row>
    <row r="33" spans="1:42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</row>
    <row r="34" spans="1:42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</row>
    <row r="35" spans="1:42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</row>
    <row r="36" spans="1:42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</row>
    <row r="37" spans="1:42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</row>
    <row r="38" spans="1:42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</row>
    <row r="39" spans="1:42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</row>
    <row r="40" spans="1:42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</row>
    <row r="41" spans="1:42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</row>
    <row r="42" spans="1:42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</row>
    <row r="43" spans="1:42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</row>
    <row r="44" spans="1:42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</row>
    <row r="45" spans="1:42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</row>
    <row r="46" spans="1:42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</row>
    <row r="47" spans="1:42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</row>
    <row r="48" spans="1:42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</row>
    <row r="49" spans="1:42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</row>
    <row r="50" spans="1:42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</row>
    <row r="51" spans="1:42" x14ac:dyDescent="0.2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</row>
    <row r="52" spans="1:42" x14ac:dyDescent="0.2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</row>
    <row r="53" spans="1:42" x14ac:dyDescent="0.2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</row>
    <row r="54" spans="1:42" x14ac:dyDescent="0.2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</row>
    <row r="55" spans="1:42" x14ac:dyDescent="0.2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</row>
    <row r="56" spans="1:42" x14ac:dyDescent="0.2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</row>
    <row r="57" spans="1:42" x14ac:dyDescent="0.2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</row>
    <row r="58" spans="1:42" x14ac:dyDescent="0.2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</row>
    <row r="59" spans="1:42" x14ac:dyDescent="0.2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</row>
    <row r="60" spans="1:42" x14ac:dyDescent="0.2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</row>
    <row r="61" spans="1:42" x14ac:dyDescent="0.2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</row>
    <row r="62" spans="1:42" x14ac:dyDescent="0.2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</row>
    <row r="63" spans="1:42" x14ac:dyDescent="0.2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</row>
    <row r="64" spans="1:42" x14ac:dyDescent="0.2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</row>
    <row r="65" spans="1:42" x14ac:dyDescent="0.2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</row>
    <row r="66" spans="1:42" x14ac:dyDescent="0.2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</row>
    <row r="67" spans="1:42" x14ac:dyDescent="0.2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</row>
    <row r="68" spans="1:42" x14ac:dyDescent="0.2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</row>
    <row r="69" spans="1:42" x14ac:dyDescent="0.2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</row>
    <row r="70" spans="1:42" x14ac:dyDescent="0.2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  <c r="AP70" s="220"/>
    </row>
    <row r="71" spans="1:42" x14ac:dyDescent="0.2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</row>
    <row r="72" spans="1:42" x14ac:dyDescent="0.2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  <c r="AP72" s="220"/>
    </row>
    <row r="73" spans="1:42" x14ac:dyDescent="0.2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</row>
    <row r="74" spans="1:42" x14ac:dyDescent="0.2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</row>
    <row r="75" spans="1:42" x14ac:dyDescent="0.2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  <c r="AP75" s="220"/>
    </row>
    <row r="76" spans="1:42" x14ac:dyDescent="0.2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</row>
    <row r="77" spans="1:42" x14ac:dyDescent="0.2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</row>
    <row r="78" spans="1:42" x14ac:dyDescent="0.2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</row>
    <row r="79" spans="1:42" x14ac:dyDescent="0.2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</row>
    <row r="80" spans="1:42" x14ac:dyDescent="0.2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</row>
    <row r="81" spans="1:42" x14ac:dyDescent="0.2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</row>
    <row r="82" spans="1:42" x14ac:dyDescent="0.2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</row>
    <row r="83" spans="1:42" x14ac:dyDescent="0.2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</row>
  </sheetData>
  <sheetProtection algorithmName="SHA-512" hashValue="zwVLvzRWAjHikHL0ysHgjIefAAjYTLqd1ItvcX81voDcoKFY7bUrksDqoLPOszajpTsmifRrPtzqNoaa1UARyA==" saltValue="6yHUbv/zC32XbVIxBaqgMg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A103"/>
  <sheetViews>
    <sheetView zoomScaleNormal="100" workbookViewId="0">
      <selection activeCell="C5" sqref="C5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53" x14ac:dyDescent="0.2">
      <c r="A1" s="225" t="s">
        <v>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</row>
    <row r="2" spans="1:53" x14ac:dyDescent="0.2">
      <c r="A2" s="227" t="s">
        <v>78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</row>
    <row r="3" spans="1:53" ht="16" thickBot="1" x14ac:dyDescent="0.25">
      <c r="A3" s="225"/>
      <c r="B3" s="228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</row>
    <row r="4" spans="1:53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</row>
    <row r="5" spans="1:53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</row>
    <row r="6" spans="1:53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</row>
    <row r="7" spans="1:53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</row>
    <row r="8" spans="1:53" ht="20" customHeight="1" x14ac:dyDescent="0.2">
      <c r="A8" s="167" t="str">
        <f>'TAS Apr 2016'!D2</f>
        <v>TGN</v>
      </c>
      <c r="B8" s="168" t="str">
        <f>'TAS Apr 2016'!F2</f>
        <v>Aurora</v>
      </c>
      <c r="C8" s="168" t="str">
        <f>'TAS Apr 2016'!G2</f>
        <v>Small business</v>
      </c>
      <c r="D8" s="207">
        <f>365*'TAS Apr 2016'!H2/100</f>
        <v>423.4</v>
      </c>
      <c r="E8" s="207">
        <f>($C$5*'TAS Apr 2016'!O2/100)/2</f>
        <v>1622.5</v>
      </c>
      <c r="F8" s="195">
        <v>0</v>
      </c>
      <c r="G8" s="207">
        <f>($C$5*'TAS Apr 2016'!U2/100)/2</f>
        <v>1622.5</v>
      </c>
      <c r="H8" s="195">
        <v>0</v>
      </c>
      <c r="I8" s="207">
        <f>SUM(D8:H8)</f>
        <v>3668.4</v>
      </c>
      <c r="J8" s="168">
        <f>'TAS Apr 2016'!AM2</f>
        <v>0</v>
      </c>
      <c r="K8" s="168">
        <f>'TAS Apr 2016'!AN2</f>
        <v>0</v>
      </c>
      <c r="L8" s="168">
        <f>'TAS Apr 2016'!AO2</f>
        <v>0</v>
      </c>
      <c r="M8" s="168">
        <f>'TAS Apr 2016'!AP2</f>
        <v>0</v>
      </c>
      <c r="N8" s="197">
        <f>I8</f>
        <v>3668.4</v>
      </c>
      <c r="O8" s="197">
        <f>N8</f>
        <v>3668.4</v>
      </c>
      <c r="P8" s="197">
        <f>N8*1.1</f>
        <v>4035.2400000000002</v>
      </c>
      <c r="Q8" s="197">
        <f>O8*1.1</f>
        <v>4035.2400000000002</v>
      </c>
      <c r="R8" s="198">
        <f>'TAS Apr 2016'!AW2</f>
        <v>0</v>
      </c>
      <c r="S8" s="199" t="str">
        <f>'TAS Apr 2016'!AX2</f>
        <v>n</v>
      </c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</row>
    <row r="9" spans="1:53" ht="20" customHeight="1" thickBot="1" x14ac:dyDescent="0.25">
      <c r="A9" s="174" t="str">
        <f>'TAS Apr 2016'!D3</f>
        <v>TGN</v>
      </c>
      <c r="B9" s="175" t="str">
        <f>'TAS Apr 2016'!F3</f>
        <v>Tas Gas</v>
      </c>
      <c r="C9" s="175" t="str">
        <f>'TAS Apr 2016'!G3</f>
        <v>Small business</v>
      </c>
      <c r="D9" s="208">
        <f>365*'TAS Apr 2016'!H3/100</f>
        <v>424.714</v>
      </c>
      <c r="E9" s="208">
        <f>($C$5*'TAS Apr 2016'!O3/100)/2</f>
        <v>1750</v>
      </c>
      <c r="F9" s="200">
        <v>0</v>
      </c>
      <c r="G9" s="208">
        <f>($C$5*'TAS Apr 2016'!U3/100)/2</f>
        <v>1750</v>
      </c>
      <c r="H9" s="200">
        <v>0</v>
      </c>
      <c r="I9" s="208">
        <f t="shared" ref="I9" si="0">SUM(D9:H9)</f>
        <v>3924.7139999999999</v>
      </c>
      <c r="J9" s="175">
        <f>'TAS Apr 2016'!AM3</f>
        <v>0</v>
      </c>
      <c r="K9" s="175">
        <f>'TAS Apr 2016'!AN3</f>
        <v>0</v>
      </c>
      <c r="L9" s="175">
        <f>'TAS Apr 2016'!AO3</f>
        <v>0</v>
      </c>
      <c r="M9" s="175">
        <f>'TAS Apr 2016'!AP3</f>
        <v>0</v>
      </c>
      <c r="N9" s="181">
        <f>I9</f>
        <v>3924.7139999999999</v>
      </c>
      <c r="O9" s="181">
        <f>N9</f>
        <v>3924.7139999999999</v>
      </c>
      <c r="P9" s="181">
        <f>N9*1.1</f>
        <v>4317.1854000000003</v>
      </c>
      <c r="Q9" s="181">
        <f>O9*1.1</f>
        <v>4317.1854000000003</v>
      </c>
      <c r="R9" s="202">
        <f>'TAS Apr 2016'!AW3</f>
        <v>0</v>
      </c>
      <c r="S9" s="179" t="str">
        <f>'TAS Apr 2016'!AX3</f>
        <v>n</v>
      </c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</row>
    <row r="10" spans="1:53" x14ac:dyDescent="0.2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</row>
    <row r="11" spans="1:53" x14ac:dyDescent="0.2">
      <c r="A11" s="226"/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</row>
    <row r="12" spans="1:53" x14ac:dyDescent="0.2">
      <c r="A12" s="226"/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</row>
    <row r="13" spans="1:53" x14ac:dyDescent="0.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</row>
    <row r="14" spans="1:53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</row>
    <row r="15" spans="1:53" x14ac:dyDescent="0.2">
      <c r="A15" s="226"/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</row>
    <row r="16" spans="1:53" x14ac:dyDescent="0.2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</row>
    <row r="17" spans="1:53" x14ac:dyDescent="0.2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</row>
    <row r="18" spans="1:53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</row>
    <row r="19" spans="1:53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</row>
    <row r="20" spans="1:53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</row>
    <row r="21" spans="1:53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</row>
    <row r="22" spans="1:53" x14ac:dyDescent="0.2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</row>
    <row r="23" spans="1:53" x14ac:dyDescent="0.2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</row>
    <row r="24" spans="1:53" x14ac:dyDescent="0.2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</row>
    <row r="25" spans="1:53" x14ac:dyDescent="0.2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</row>
    <row r="26" spans="1:53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</row>
    <row r="27" spans="1:53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</row>
    <row r="28" spans="1:53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</row>
    <row r="29" spans="1:53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</row>
    <row r="30" spans="1:53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</row>
    <row r="31" spans="1:53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</row>
    <row r="32" spans="1:53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</row>
    <row r="33" spans="1:53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</row>
    <row r="34" spans="1:53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</row>
    <row r="35" spans="1:53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</row>
    <row r="36" spans="1:53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</row>
    <row r="37" spans="1:53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</row>
    <row r="38" spans="1:53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</row>
    <row r="39" spans="1:53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</row>
    <row r="40" spans="1:53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</row>
    <row r="41" spans="1:53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</row>
    <row r="42" spans="1:53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</row>
    <row r="43" spans="1:53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</row>
    <row r="44" spans="1:53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</row>
    <row r="45" spans="1:53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</row>
    <row r="46" spans="1:53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</row>
    <row r="47" spans="1:53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</row>
    <row r="48" spans="1:53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</row>
    <row r="49" spans="1:53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</row>
    <row r="50" spans="1:53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</row>
    <row r="51" spans="1:53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</row>
    <row r="52" spans="1:53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</row>
    <row r="53" spans="1:53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</row>
    <row r="54" spans="1:53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</row>
    <row r="55" spans="1:53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</row>
    <row r="56" spans="1:53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</row>
    <row r="57" spans="1:53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</row>
    <row r="58" spans="1:53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</row>
    <row r="59" spans="1:53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</row>
    <row r="60" spans="1:53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</row>
    <row r="61" spans="1:53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</row>
    <row r="62" spans="1:53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</row>
    <row r="63" spans="1:53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</row>
    <row r="64" spans="1:53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</row>
    <row r="65" spans="1:53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</row>
    <row r="66" spans="1:53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</row>
    <row r="67" spans="1:53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</row>
    <row r="68" spans="1:53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</row>
    <row r="69" spans="1:53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</row>
    <row r="70" spans="1:53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</row>
    <row r="71" spans="1:53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</row>
    <row r="72" spans="1:53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</row>
    <row r="73" spans="1:53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</row>
    <row r="74" spans="1:53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</row>
    <row r="75" spans="1:53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</row>
    <row r="76" spans="1:53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</row>
    <row r="77" spans="1:53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</row>
    <row r="78" spans="1:53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</row>
    <row r="79" spans="1:53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</row>
    <row r="80" spans="1:53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</row>
    <row r="81" spans="1:53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</row>
    <row r="82" spans="1:53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</row>
    <row r="83" spans="1:53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</row>
    <row r="84" spans="1:53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</row>
    <row r="85" spans="1:53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</row>
    <row r="86" spans="1:53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</row>
    <row r="87" spans="1:53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</row>
    <row r="88" spans="1:53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</row>
    <row r="89" spans="1:53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</row>
    <row r="90" spans="1:53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</row>
    <row r="91" spans="1:53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</row>
    <row r="92" spans="1:53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</row>
    <row r="93" spans="1:53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</row>
    <row r="94" spans="1:53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</row>
    <row r="95" spans="1:53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</row>
    <row r="96" spans="1:53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</row>
    <row r="97" spans="1:53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</row>
    <row r="98" spans="1:53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</row>
    <row r="99" spans="1:53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</row>
    <row r="100" spans="1:53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</row>
    <row r="101" spans="1:53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</row>
    <row r="102" spans="1:53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</row>
    <row r="103" spans="1:53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</row>
  </sheetData>
  <sheetProtection algorithmName="SHA-512" hashValue="25A+ITvzqLNai/5mWhtBes1KcHJssLTZz0F8Wd2OLzyT5KK3RMed1R62y2iNtnjW9YmNZZSGzKtJX102p0TToA==" saltValue="uTxk/ER6JNuckaXNasvtcg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E8F7-6E5B-744A-9DB0-B72726CE5659}">
  <sheetPr codeName="Sheet27"/>
  <dimension ref="A1:BQ6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B2" sqref="B2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44847</v>
      </c>
      <c r="C2" s="123" t="s">
        <v>65</v>
      </c>
      <c r="D2" s="122" t="s">
        <v>66</v>
      </c>
      <c r="E2" s="124">
        <v>44713</v>
      </c>
      <c r="F2" s="122" t="s">
        <v>67</v>
      </c>
      <c r="G2" s="122" t="s">
        <v>114</v>
      </c>
      <c r="H2" s="239">
        <v>130.90909090909091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240">
        <v>3.97</v>
      </c>
      <c r="X2" s="122"/>
      <c r="Y2" s="122"/>
      <c r="Z2" s="122"/>
      <c r="AA2" s="122"/>
      <c r="AB2" s="122"/>
      <c r="AC2" s="240">
        <v>3.97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147</v>
      </c>
    </row>
    <row r="3" spans="1:69" x14ac:dyDescent="0.2">
      <c r="A3" s="122">
        <v>2</v>
      </c>
      <c r="B3" s="246">
        <v>44847</v>
      </c>
      <c r="C3" s="123" t="s">
        <v>65</v>
      </c>
      <c r="D3" s="122" t="s">
        <v>66</v>
      </c>
      <c r="E3" s="124">
        <v>44562</v>
      </c>
      <c r="F3" s="122" t="s">
        <v>81</v>
      </c>
      <c r="G3" s="122" t="s">
        <v>114</v>
      </c>
      <c r="H3" s="239">
        <v>130.90909090909091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239">
        <v>3.9818181818181815</v>
      </c>
      <c r="X3" s="122"/>
      <c r="Y3" s="122"/>
      <c r="Z3" s="122"/>
      <c r="AA3" s="122"/>
      <c r="AB3" s="122"/>
      <c r="AC3" s="239">
        <v>3.9818181818181815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146</v>
      </c>
    </row>
    <row r="6" spans="1:69" x14ac:dyDescent="0.2">
      <c r="W6" s="242" t="e">
        <f>#REF!/1.1</f>
        <v>#REF!</v>
      </c>
    </row>
  </sheetData>
  <sheetProtection algorithmName="SHA-512" hashValue="tw44DtqPJYaWYigHzuiGyyF8LsUMhETOGUFNWEmAo6VGhDgzWGlu8XNjiJxMgoIsOQoRTLq6tVIxIwN4ltx+fA==" saltValue="5jTVBTj44TMS3B2nGz0Vvg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4B2B-3B7E-7C4D-BB16-A24114535EFB}">
  <sheetPr codeName="Sheet24"/>
  <dimension ref="A1:BQ3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44670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240">
        <v>126.00000000000001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240">
        <v>3.9</v>
      </c>
      <c r="X2" s="122"/>
      <c r="Y2" s="122"/>
      <c r="Z2" s="122"/>
      <c r="AA2" s="122"/>
      <c r="AB2" s="122"/>
      <c r="AC2" s="240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44670</v>
      </c>
      <c r="C3" s="123" t="s">
        <v>65</v>
      </c>
      <c r="D3" s="122" t="s">
        <v>66</v>
      </c>
      <c r="E3" s="124">
        <v>44562</v>
      </c>
      <c r="F3" s="122" t="s">
        <v>81</v>
      </c>
      <c r="G3" s="122" t="s">
        <v>114</v>
      </c>
      <c r="H3" s="239">
        <v>130.90909090909091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239">
        <v>3.9818181818181815</v>
      </c>
      <c r="X3" s="122"/>
      <c r="Y3" s="122"/>
      <c r="Z3" s="122"/>
      <c r="AA3" s="122"/>
      <c r="AB3" s="122"/>
      <c r="AC3" s="239">
        <v>3.9818181818181815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146</v>
      </c>
    </row>
  </sheetData>
  <sheetProtection algorithmName="SHA-512" hashValue="eCHbnr5juKL8YhF+rtf0jsIzHdnubOgbvrVNInvpj4vZqC3fFT/0Aq8Wr92HnfRZy3FJ4By16PAUTttrKCrrnw==" saltValue="tAm2rAUDsahq5TaK3zzH1A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72D6-192B-9D4E-B36A-D5056E21B6CB}">
  <sheetPr codeName="Sheet22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44484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44484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GE1fLmpoRMtGlm7+534HPrjVhtphtHWzVz1+FAyWp1mMBi9sV0kQf9BdUCFH0j0jNTHkaVGpfi4nmYMhrvLasQ==" saltValue="YJwiLUgKvEBJ2bXgpOKrc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F96B-593F-4E43-82BD-0737D69D9B1C}">
  <sheetPr codeName="Sheet21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44301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44301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/CceIMB+58BTgWDqfpKRyUlVudk2/4sKuMnbmTfeHtTywWwTvlrg5V/5SxWSk6ShPgIGn8G5869mgRF4FOi2tw==" saltValue="LGLECBeTxWO1B4t1Ej1B/g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E692-5EFB-EA4A-BC7F-09758FBEF9EA}">
  <sheetPr codeName="Sheet18"/>
  <dimension ref="A1:BQ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44124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44124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Obu/7E/QGRcTng5VfFjmxTppaA81ShOkIUDGf/1MPhM7vbJtYdGkjKISk8X+LYn8wCzEr0lOW6k+jsPvc7xhiw==" saltValue="tpi6rlzu+FE6Tm64O8q4t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F827-9680-7A47-BB99-2EF2B19D998C}">
  <sheetPr codeName="Sheet25">
    <tabColor theme="9" tint="0.39997558519241921"/>
  </sheetPr>
  <dimension ref="A1:AO60"/>
  <sheetViews>
    <sheetView zoomScaleNormal="100" zoomScalePageLayoutView="130" workbookViewId="0">
      <selection activeCell="A4" sqref="A4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5" t="s">
        <v>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</row>
    <row r="2" spans="1:41" x14ac:dyDescent="0.2">
      <c r="A2" s="217" t="s">
        <v>78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</row>
    <row r="3" spans="1:41" ht="16" thickBot="1" x14ac:dyDescent="0.25">
      <c r="A3" s="215"/>
      <c r="B3" s="218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4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8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8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247" t="s">
        <v>10</v>
      </c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</row>
    <row r="8" spans="1:41" ht="20" customHeight="1" x14ac:dyDescent="0.2">
      <c r="A8" s="96" t="str">
        <f>'TAS Oct 2022'!D2</f>
        <v>TGN</v>
      </c>
      <c r="B8" s="97" t="str">
        <f>'TAS Oct 2022'!F2</f>
        <v>Aurora</v>
      </c>
      <c r="C8" s="97" t="str">
        <f>'TAS Oct 2022'!G2</f>
        <v>Small business</v>
      </c>
      <c r="D8" s="98">
        <f>365*'TAS Oct 2022'!H2/100</f>
        <v>477.81818181818181</v>
      </c>
      <c r="E8" s="149">
        <f>IF('TAS Oct 2022'!AQ2=3,0.5,IF('TAS Oct 2022'!AQ2=2,0.33,0))</f>
        <v>0.5</v>
      </c>
      <c r="F8" s="149">
        <f>1-E8</f>
        <v>0.5</v>
      </c>
      <c r="G8" s="98">
        <f>IF('TAS Oct 2022'!K2="",($C$5*E8/'TAS Oct 2022'!AQ2*'TAS Oct 2022'!W2/100)*'TAS Oct 2022'!AQ2,IF($C$5*E8/'TAS Oct 2022'!AQ2&gt;='TAS Oct 2022'!L2,('TAS Oct 2022'!L2*'TAS Oct 2022'!W2/100)*'TAS Oct 2022'!AQ2,($C$5*E8/'TAS Oct 2022'!AQ2*'TAS Oct 2022'!W2/100)*'TAS Oct 2022'!AQ2))</f>
        <v>1985.0000000000002</v>
      </c>
      <c r="H8" s="98">
        <f>IF(AND('TAS Oct 2022'!P2&gt;0,'TAS Oct 2022'!O2&gt;0),IF(($C$5*E8/'TAS Oct 2022'!AQ2&lt;SUM('TAS Oct 2022'!L2:P2)),(0),($C$5*E8/'TAS Oct 2022'!AQ2-SUM('TAS Oct 2022'!L2:P2))*'TAS Oct 2022'!AB2/100)* 'TAS Oct 2022'!AQ2,IF(AND('TAS Oct 2022'!O2&gt;0,'TAS Oct 2022'!P2=""),IF(($C$5*E8/'TAS Oct 2022'!AQ2&lt; SUM('TAS Oct 2022'!L2:O2)),(0),($C$5*E8/'TAS Oct 2022'!AQ2-SUM('TAS Oct 2022'!L2:O2))*'TAS Oct 2022'!AA2/100)* 'TAS Oct 2022'!AQ2,IF(AND('TAS Oct 2022'!N2&gt;0,'TAS Oct 2022'!O2=""),IF(($C$5*E8/'TAS Oct 2022'!AQ2&lt; SUM('TAS Oct 2022'!L2:N2)),(0),($C$5*E8/'TAS Oct 2022'!AQ2-SUM('TAS Oct 2022'!L2:N2))*'TAS Oct 2022'!Z2/100)* 'TAS Oct 2022'!AQ2,IF(AND('TAS Oct 2022'!M2&gt;0,'TAS Oct 2022'!N2=""),IF(($C$5*E8/'TAS Oct 2022'!AQ2&lt;'TAS Oct 2022'!M2+'TAS Oct 2022'!L2),(0),(($C$5*E8/'TAS Oct 2022'!AQ2-('TAS Oct 2022'!M2+'TAS Oct 2022'!L2))*'TAS Oct 2022'!Y2/100))*'TAS Oct 2022'!AQ2,IF(AND('TAS Oct 2022'!L2&gt;0,'TAS Oct 2022'!M2=""&gt;0),IF(($C$5*E8/'TAS Oct 2022'!AQ2&lt;'TAS Oct 2022'!L2),(0),($C$5*E8/'TAS Oct 2022'!AQ2-'TAS Oct 2022'!L2)*'TAS Oct 2022'!X2/100)*'TAS Oct 2022'!AQ2,0)))))</f>
        <v>0</v>
      </c>
      <c r="I8" s="98">
        <f>IF('TAS Oct 2022'!K2="",($C$5*F8/'TAS Oct 2022'!AR2*'TAS Oct 2022'!AC2/100)*'TAS Oct 2022'!AR2,IF($C$5*F8/'TAS Oct 2022'!AR2&gt;='TAS Oct 2022'!L2,('TAS Oct 2022'!L2*'TAS Oct 2022'!AC2/100)*'TAS Oct 2022'!AR2,($C$5*F8/'TAS Oct 2022'!AR2*'TAS Oct 2022'!AC2/100)*'TAS Oct 2022'!AR2))</f>
        <v>1985.0000000000002</v>
      </c>
      <c r="J8" s="98">
        <f>IF(AND('TAS Oct 2022'!P2&gt;0,'TAS Oct 2022'!O2&gt;0),IF(($C$5*F8/'TAS Oct 2022'!AR2&lt;SUM('TAS Oct 2022'!L2:P2)),(0),($C$5*F8/'TAS Oct 2022'!AR2-SUM('TAS Oct 2022'!L2:P2))*'TAS Oct 2022'!AB2/100)* 'TAS Oct 2022'!AR2,IF(AND('TAS Oct 2022'!O2&gt;0,'TAS Oct 2022'!P2=""),IF(($C$5*F8/'TAS Oct 2022'!AR2&lt; SUM('TAS Oct 2022'!L2:O2)),(0),($C$5*F8/'TAS Oct 2022'!AR2-SUM('TAS Oct 2022'!L2:O2))*'TAS Oct 2022'!AG2/100)* 'TAS Oct 2022'!AR2,IF(AND('TAS Oct 2022'!N2&gt;0,'TAS Oct 2022'!O2=""),IF(($C$5*F8/'TAS Oct 2022'!AR2&lt; SUM('TAS Oct 2022'!L2:N2)),(0),($C$5*F8/'TAS Oct 2022'!AR2-SUM('TAS Oct 2022'!L2:N2))*'TAS Oct 2022'!AF2/100)* 'TAS Oct 2022'!AR2,IF(AND('TAS Oct 2022'!M2&gt;0,'TAS Oct 2022'!N2=""),IF(($C$5*F8/'TAS Oct 2022'!AR2&lt;'TAS Oct 2022'!M2+'TAS Oct 2022'!L2),(0),(($C$5*F8/'TAS Oct 2022'!AR2-('TAS Oct 2022'!M2+'TAS Oct 2022'!L2))*'TAS Oct 2022'!AE2/100))*'TAS Oct 2022'!AR2,IF(AND('TAS Oct 2022'!L2&gt;0,'TAS Oct 2022'!M2=""&gt;0),IF(($C$5*F8/'TAS Oct 2022'!AR2&lt;'TAS Oct 2022'!L2),(0),($C$5*F8/'TAS Oct 2022'!AR2-'TAS Oct 2022'!L2)*'TAS Oct 2022'!AD2/100)*'TAS Oct 2022'!AR2,0)))))</f>
        <v>0</v>
      </c>
      <c r="K8" s="150">
        <f>SUM(G8:J8)</f>
        <v>3970.0000000000005</v>
      </c>
      <c r="L8" s="151">
        <f>K8+D8</f>
        <v>4447.818181818182</v>
      </c>
      <c r="M8" s="99">
        <f>L8*1.1</f>
        <v>4892.6000000000004</v>
      </c>
      <c r="N8" s="100">
        <f>'TAS Oct 2022'!AT2</f>
        <v>0</v>
      </c>
      <c r="O8" s="100">
        <f>'TAS Oct 2022'!AU2</f>
        <v>0</v>
      </c>
      <c r="P8" s="100">
        <f>'TAS Oct 2022'!AV2</f>
        <v>0</v>
      </c>
      <c r="Q8" s="100">
        <f>'TAS Oct 2022'!AW2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4447.818181818182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4447.818181818182</v>
      </c>
      <c r="V8" s="99">
        <f t="shared" ref="V8:W9" si="1">T8*1.1</f>
        <v>4892.6000000000004</v>
      </c>
      <c r="W8" s="248">
        <f t="shared" si="1"/>
        <v>4892.6000000000004</v>
      </c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</row>
    <row r="9" spans="1:41" ht="20" customHeight="1" thickBot="1" x14ac:dyDescent="0.25">
      <c r="A9" s="103" t="str">
        <f>'TAS Oct 2022'!D3</f>
        <v>TGN</v>
      </c>
      <c r="B9" s="104" t="str">
        <f>'TAS Oct 2022'!F3</f>
        <v>Tas Gas</v>
      </c>
      <c r="C9" s="104" t="str">
        <f>'TAS Oct 2022'!G3</f>
        <v>Small business</v>
      </c>
      <c r="D9" s="105">
        <f>365*'TAS Oct 2022'!H3/100</f>
        <v>477.81818181818181</v>
      </c>
      <c r="E9" s="154">
        <f>IF('TAS Oct 2022'!AQ3=3,0.5,IF('TAS Oct 2022'!AQ3=2,0.33,0))</f>
        <v>0.5</v>
      </c>
      <c r="F9" s="154">
        <f>1-E9</f>
        <v>0.5</v>
      </c>
      <c r="G9" s="105">
        <f>IF('TAS Oct 2022'!K3="",($C$5*E9/'TAS Oct 2022'!AQ3*'TAS Oct 2022'!W3/100)*'TAS Oct 2022'!AQ3,IF($C$5*E9/'TAS Oct 2022'!AQ3&gt;='TAS Oct 2022'!L3,('TAS Oct 2022'!L3*'TAS Oct 2022'!W3/100)*'TAS Oct 2022'!AQ3,($C$5*E9/'TAS Oct 2022'!AQ3*'TAS Oct 2022'!W3/100)*'TAS Oct 2022'!AQ3))</f>
        <v>1990.909090909091</v>
      </c>
      <c r="H9" s="105">
        <f>IF(AND('TAS Oct 2022'!P3&gt;0,'TAS Oct 2022'!O3&gt;0),IF(($C$5*E9/'TAS Oct 2022'!AQ3&lt;SUM('TAS Oct 2022'!L3:P3)),(0),($C$5*E9/'TAS Oct 2022'!AQ3-SUM('TAS Oct 2022'!L3:P3))*'TAS Oct 2022'!AB3/100)* 'TAS Oct 2022'!AQ3,IF(AND('TAS Oct 2022'!O3&gt;0,'TAS Oct 2022'!P3=""),IF(($C$5*E9/'TAS Oct 2022'!AQ3&lt; SUM('TAS Oct 2022'!L3:O3)),(0),($C$5*E9/'TAS Oct 2022'!AQ3-SUM('TAS Oct 2022'!L3:O3))*'TAS Oct 2022'!AA3/100)* 'TAS Oct 2022'!AQ3,IF(AND('TAS Oct 2022'!N3&gt;0,'TAS Oct 2022'!O3=""),IF(($C$5*E9/'TAS Oct 2022'!AQ3&lt; SUM('TAS Oct 2022'!L3:N3)),(0),($C$5*E9/'TAS Oct 2022'!AQ3-SUM('TAS Oct 2022'!L3:N3))*'TAS Oct 2022'!Z3/100)* 'TAS Oct 2022'!AQ3,IF(AND('TAS Oct 2022'!M3&gt;0,'TAS Oct 2022'!N3=""),IF(($C$5*E9/'TAS Oct 2022'!AQ3&lt;'TAS Oct 2022'!M3+'TAS Oct 2022'!L3),(0),(($C$5*E9/'TAS Oct 2022'!AQ3-('TAS Oct 2022'!M3+'TAS Oct 2022'!L3))*'TAS Oct 2022'!Y3/100))*'TAS Oct 2022'!AQ3,IF(AND('TAS Oct 2022'!L3&gt;0,'TAS Oct 2022'!M3=""&gt;0),IF(($C$5*E9/'TAS Oct 2022'!AQ3&lt;'TAS Oct 2022'!L3),(0),($C$5*E9/'TAS Oct 2022'!AQ3-'TAS Oct 2022'!L3)*'TAS Oct 2022'!X3/100)*'TAS Oct 2022'!AQ3,0)))))</f>
        <v>0</v>
      </c>
      <c r="I9" s="105">
        <f>IF('TAS Oct 2022'!K3="",($C$5*F9/'TAS Oct 2022'!AR3*'TAS Oct 2022'!AC3/100)*'TAS Oct 2022'!AR3,IF($C$5*F9/'TAS Oct 2022'!AR3&gt;='TAS Oct 2022'!L3,('TAS Oct 2022'!L3*'TAS Oct 2022'!AC3/100)*'TAS Oct 2022'!AR3,($C$5*F9/'TAS Oct 2022'!AR3*'TAS Oct 2022'!AC3/100)*'TAS Oct 2022'!AR3))</f>
        <v>1990.909090909091</v>
      </c>
      <c r="J9" s="105">
        <f>IF(AND('TAS Oct 2022'!P3&gt;0,'TAS Oct 2022'!O3&gt;0),IF(($C$5*F9/'TAS Oct 2022'!AR3&lt;SUM('TAS Oct 2022'!L3:P3)),(0),($C$5*F9/'TAS Oct 2022'!AR3-SUM('TAS Oct 2022'!L3:P3))*'TAS Oct 2022'!AB3/100)* 'TAS Oct 2022'!AR3,IF(AND('TAS Oct 2022'!O3&gt;0,'TAS Oct 2022'!P3=""),IF(($C$5*F9/'TAS Oct 2022'!AR3&lt; SUM('TAS Oct 2022'!L3:O3)),(0),($C$5*F9/'TAS Oct 2022'!AR3-SUM('TAS Oct 2022'!L3:O3))*'TAS Oct 2022'!AG3/100)* 'TAS Oct 2022'!AR3,IF(AND('TAS Oct 2022'!N3&gt;0,'TAS Oct 2022'!O3=""),IF(($C$5*F9/'TAS Oct 2022'!AR3&lt; SUM('TAS Oct 2022'!L3:N3)),(0),($C$5*F9/'TAS Oct 2022'!AR3-SUM('TAS Oct 2022'!L3:N3))*'TAS Oct 2022'!AF3/100)* 'TAS Oct 2022'!AR3,IF(AND('TAS Oct 2022'!M3&gt;0,'TAS Oct 2022'!N3=""),IF(($C$5*F9/'TAS Oct 2022'!AR3&lt;'TAS Oct 2022'!M3+'TAS Oct 2022'!L3),(0),(($C$5*F9/'TAS Oct 2022'!AR3-('TAS Oct 2022'!M3+'TAS Oct 2022'!L3))*'TAS Oct 2022'!AE3/100))*'TAS Oct 2022'!AR3,IF(AND('TAS Oct 2022'!L3&gt;0,'TAS Oct 2022'!M3=""&gt;0),IF(($C$5*F9/'TAS Oct 2022'!AR3&lt;'TAS Oct 2022'!L3),(0),($C$5*F9/'TAS Oct 2022'!AR3-'TAS Oct 2022'!L3)*'TAS Oct 2022'!AD3/100)*'TAS Oct 2022'!AR3,0)))))</f>
        <v>0</v>
      </c>
      <c r="K9" s="105">
        <f>SUM(G9:J9)</f>
        <v>3981.818181818182</v>
      </c>
      <c r="L9" s="155">
        <f>K9+D9</f>
        <v>4459.636363636364</v>
      </c>
      <c r="M9" s="106">
        <f>L9*1.1</f>
        <v>4905.6000000000004</v>
      </c>
      <c r="N9" s="107">
        <f>'TAS Oct 2022'!AT3</f>
        <v>0</v>
      </c>
      <c r="O9" s="107">
        <f>'TAS Oct 2022'!AU3</f>
        <v>0</v>
      </c>
      <c r="P9" s="107">
        <f>'TAS Oct 2022'!AV3</f>
        <v>0</v>
      </c>
      <c r="Q9" s="107">
        <f>'TAS Oct 2022'!AW3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106">
        <f t="shared" si="1"/>
        <v>4905.6000000000004</v>
      </c>
      <c r="W9" s="249">
        <f t="shared" si="1"/>
        <v>4905.6000000000004</v>
      </c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</row>
    <row r="10" spans="1:41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</row>
    <row r="11" spans="1:41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</row>
    <row r="12" spans="1:41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</row>
    <row r="13" spans="1:41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</row>
    <row r="14" spans="1:41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</row>
    <row r="15" spans="1:41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</row>
    <row r="16" spans="1:41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</row>
    <row r="17" spans="1:41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</row>
    <row r="18" spans="1:41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</row>
    <row r="19" spans="1:41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</row>
    <row r="20" spans="1:41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</row>
    <row r="21" spans="1:41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</row>
    <row r="22" spans="1:41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</row>
    <row r="23" spans="1:41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</row>
    <row r="24" spans="1:41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</row>
    <row r="25" spans="1:41" x14ac:dyDescent="0.2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</row>
    <row r="26" spans="1:41" x14ac:dyDescent="0.2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</row>
    <row r="27" spans="1:41" x14ac:dyDescent="0.2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</row>
    <row r="28" spans="1:41" x14ac:dyDescent="0.2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</row>
    <row r="29" spans="1:41" x14ac:dyDescent="0.2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</row>
    <row r="30" spans="1:41" x14ac:dyDescent="0.2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</row>
    <row r="31" spans="1:41" x14ac:dyDescent="0.2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</row>
    <row r="32" spans="1:41" x14ac:dyDescent="0.2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</row>
    <row r="33" spans="1:41" x14ac:dyDescent="0.2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</row>
    <row r="34" spans="1:41" x14ac:dyDescent="0.2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</row>
    <row r="35" spans="1:41" x14ac:dyDescent="0.2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</row>
    <row r="36" spans="1:41" x14ac:dyDescent="0.2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</row>
    <row r="37" spans="1:41" x14ac:dyDescent="0.2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</row>
    <row r="38" spans="1:41" x14ac:dyDescent="0.2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</row>
    <row r="39" spans="1:41" x14ac:dyDescent="0.2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</row>
    <row r="40" spans="1:41" x14ac:dyDescent="0.2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</row>
    <row r="41" spans="1:41" x14ac:dyDescent="0.2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</row>
    <row r="42" spans="1:41" x14ac:dyDescent="0.2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</row>
    <row r="43" spans="1:41" x14ac:dyDescent="0.2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</row>
    <row r="44" spans="1:41" x14ac:dyDescent="0.2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</row>
    <row r="45" spans="1:41" x14ac:dyDescent="0.2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</row>
    <row r="46" spans="1:41" x14ac:dyDescent="0.2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</row>
    <row r="47" spans="1:41" x14ac:dyDescent="0.2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</row>
    <row r="48" spans="1:41" x14ac:dyDescent="0.2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</row>
    <row r="49" spans="1:41" x14ac:dyDescent="0.2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</row>
    <row r="50" spans="1:41" x14ac:dyDescent="0.2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</row>
    <row r="51" spans="1:41" x14ac:dyDescent="0.2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</row>
    <row r="52" spans="1:41" x14ac:dyDescent="0.2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</row>
    <row r="53" spans="1:41" x14ac:dyDescent="0.2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</row>
    <row r="54" spans="1:41" x14ac:dyDescent="0.2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</row>
    <row r="55" spans="1:41" x14ac:dyDescent="0.2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</row>
    <row r="56" spans="1:41" x14ac:dyDescent="0.2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</row>
    <row r="57" spans="1:41" x14ac:dyDescent="0.2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</row>
    <row r="58" spans="1:41" x14ac:dyDescent="0.2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</row>
    <row r="59" spans="1:41" x14ac:dyDescent="0.2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</row>
    <row r="60" spans="1:41" x14ac:dyDescent="0.2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</row>
  </sheetData>
  <sheetProtection algorithmName="SHA-512" hashValue="PCN5E26NiO5/MBa7dFJfFpGjFS4dTmtbhq27EnQ1pc9HuKYng85vklp0qG/qOkdA1pmpogIOLhUbqS4I9mJieQ==" saltValue="L2lZDH12GPzOywvwY7Pdh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DBDC-142F-BA48-8761-B2AB6C380DC4}">
  <sheetPr codeName="Sheet17"/>
  <dimension ref="A1:BQ3"/>
  <sheetViews>
    <sheetView topLeftCell="BA1" workbookViewId="0">
      <selection activeCell="BM23" sqref="BM2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664062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43944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43944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+9FtkVnOtzx5GUfu/2dCx/04iMsiUd2tul9adDGd8++GuvQylVXf+EEjCKCOaIwPN5LxNgxkBCrRD/+TIn2IGQ==" saltValue="SdrLNHR2EPgihkz3bnMQA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E0FF-0F0E-FA46-A2D5-C9179B5D39CB}">
  <sheetPr codeName="Sheet9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</row>
    <row r="2" spans="1:68" x14ac:dyDescent="0.2">
      <c r="A2" s="122">
        <v>1</v>
      </c>
      <c r="B2" s="27">
        <v>43748</v>
      </c>
      <c r="C2" s="123" t="s">
        <v>65</v>
      </c>
      <c r="D2" s="122" t="s">
        <v>66</v>
      </c>
      <c r="E2" s="124">
        <v>43466</v>
      </c>
      <c r="F2" s="122" t="s">
        <v>67</v>
      </c>
      <c r="G2" s="122" t="s">
        <v>114</v>
      </c>
      <c r="H2" s="122">
        <v>124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26">
        <v>3.82</v>
      </c>
      <c r="X2" s="122"/>
      <c r="Y2" s="122"/>
      <c r="Z2" s="122"/>
      <c r="AA2" s="122"/>
      <c r="AB2" s="122"/>
      <c r="AC2" s="126">
        <v>3.82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P2" s="123" t="s">
        <v>120</v>
      </c>
    </row>
    <row r="3" spans="1:68" x14ac:dyDescent="0.2">
      <c r="A3" s="122">
        <v>2</v>
      </c>
      <c r="B3" s="27">
        <v>43748</v>
      </c>
      <c r="C3" s="123" t="s">
        <v>65</v>
      </c>
      <c r="D3" s="122" t="s">
        <v>66</v>
      </c>
      <c r="E3" s="124">
        <v>43466</v>
      </c>
      <c r="F3" s="122" t="s">
        <v>81</v>
      </c>
      <c r="G3" s="122" t="s">
        <v>114</v>
      </c>
      <c r="H3" s="122">
        <v>124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22">
        <v>3.7</v>
      </c>
      <c r="X3" s="122"/>
      <c r="Y3" s="122"/>
      <c r="Z3" s="122"/>
      <c r="AA3" s="122"/>
      <c r="AB3" s="122"/>
      <c r="AC3" s="122">
        <v>3.7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P3" s="128" t="s">
        <v>121</v>
      </c>
    </row>
  </sheetData>
  <sheetProtection algorithmName="SHA-512" hashValue="Niu7V/t8dDUTkjE6/58NUOBTYvpGC3mTcR5+ZdMNPwzAM5FSmvxH0HaJyyC24cggAdilHdZ9hKaHn+3l0fk8mw==" saltValue="iJBii89JAg6TAhh7CbTfIQ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BB93-BF14-684E-B4F4-440F6CE57CAF}">
  <sheetPr codeName="Sheet10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</row>
    <row r="2" spans="1:68" s="37" customFormat="1" x14ac:dyDescent="0.2">
      <c r="A2" s="32">
        <v>1</v>
      </c>
      <c r="B2" s="27">
        <v>43681</v>
      </c>
      <c r="C2" s="33" t="s">
        <v>65</v>
      </c>
      <c r="D2" s="32" t="s">
        <v>66</v>
      </c>
      <c r="E2" s="27">
        <v>43466</v>
      </c>
      <c r="F2" s="32" t="s">
        <v>67</v>
      </c>
      <c r="G2" s="32" t="s">
        <v>114</v>
      </c>
      <c r="H2" s="32">
        <v>124</v>
      </c>
      <c r="I2" s="32"/>
      <c r="J2" s="32"/>
      <c r="K2" s="34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114">
        <v>3.819</v>
      </c>
      <c r="X2" s="32"/>
      <c r="Y2" s="32"/>
      <c r="Z2" s="32"/>
      <c r="AA2" s="32"/>
      <c r="AB2" s="32"/>
      <c r="AC2" s="114">
        <v>3.819</v>
      </c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5" t="s">
        <v>79</v>
      </c>
      <c r="AP2" s="35"/>
      <c r="AQ2" s="35">
        <v>3</v>
      </c>
      <c r="AR2" s="35">
        <v>3</v>
      </c>
      <c r="AS2" s="127"/>
      <c r="AT2" s="35">
        <v>0</v>
      </c>
      <c r="AU2" s="35">
        <v>0</v>
      </c>
      <c r="AV2" s="35">
        <v>0</v>
      </c>
      <c r="AW2" s="35">
        <v>0</v>
      </c>
      <c r="AX2" s="35">
        <v>0</v>
      </c>
      <c r="AY2" s="35">
        <v>0</v>
      </c>
      <c r="AZ2" s="35">
        <v>0</v>
      </c>
      <c r="BA2" s="35">
        <v>0</v>
      </c>
      <c r="BB2" s="127"/>
      <c r="BC2" s="127"/>
      <c r="BD2" s="35">
        <v>0</v>
      </c>
      <c r="BE2" s="35">
        <v>0</v>
      </c>
      <c r="BF2" s="32">
        <v>0</v>
      </c>
      <c r="BG2" s="35" t="s">
        <v>79</v>
      </c>
      <c r="BH2" s="35"/>
      <c r="BI2" s="35" t="s">
        <v>79</v>
      </c>
      <c r="BJ2" s="127"/>
      <c r="BK2" s="127"/>
      <c r="BL2" s="33"/>
      <c r="BM2" s="32"/>
      <c r="BN2" s="35"/>
      <c r="BO2" s="35" t="s">
        <v>80</v>
      </c>
      <c r="BP2" s="33" t="s">
        <v>117</v>
      </c>
    </row>
    <row r="3" spans="1:68" s="37" customFormat="1" x14ac:dyDescent="0.2">
      <c r="A3" s="32">
        <v>2</v>
      </c>
      <c r="B3" s="27">
        <v>43681</v>
      </c>
      <c r="C3" s="33" t="s">
        <v>65</v>
      </c>
      <c r="D3" s="32" t="s">
        <v>66</v>
      </c>
      <c r="E3" s="27">
        <v>43466</v>
      </c>
      <c r="F3" s="32" t="s">
        <v>81</v>
      </c>
      <c r="G3" s="32" t="s">
        <v>114</v>
      </c>
      <c r="H3" s="32">
        <v>124</v>
      </c>
      <c r="I3" s="32"/>
      <c r="J3" s="32"/>
      <c r="K3" s="34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>
        <v>3.7069999999999999</v>
      </c>
      <c r="X3" s="32"/>
      <c r="Y3" s="32"/>
      <c r="Z3" s="32"/>
      <c r="AA3" s="32"/>
      <c r="AB3" s="32"/>
      <c r="AC3" s="32">
        <v>3.7069999999999999</v>
      </c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5" t="s">
        <v>79</v>
      </c>
      <c r="AP3" s="35"/>
      <c r="AQ3" s="35">
        <v>3</v>
      </c>
      <c r="AR3" s="35">
        <v>3</v>
      </c>
      <c r="AS3" s="127"/>
      <c r="AT3" s="35">
        <v>0</v>
      </c>
      <c r="AU3" s="35">
        <v>0</v>
      </c>
      <c r="AV3" s="35">
        <v>0</v>
      </c>
      <c r="AW3" s="35">
        <v>0</v>
      </c>
      <c r="AX3" s="35">
        <v>0</v>
      </c>
      <c r="AY3" s="35">
        <v>0</v>
      </c>
      <c r="AZ3" s="35">
        <v>0</v>
      </c>
      <c r="BA3" s="35">
        <v>0</v>
      </c>
      <c r="BB3" s="127"/>
      <c r="BC3" s="127"/>
      <c r="BD3" s="35">
        <v>0</v>
      </c>
      <c r="BE3" s="35">
        <v>0</v>
      </c>
      <c r="BF3" s="32">
        <v>0</v>
      </c>
      <c r="BG3" s="35" t="s">
        <v>79</v>
      </c>
      <c r="BH3" s="35"/>
      <c r="BI3" s="35" t="s">
        <v>79</v>
      </c>
      <c r="BJ3" s="127"/>
      <c r="BK3" s="127"/>
      <c r="BL3" s="33"/>
      <c r="BM3" s="32"/>
      <c r="BN3" s="35"/>
      <c r="BO3" s="35" t="s">
        <v>80</v>
      </c>
      <c r="BP3" s="112" t="s">
        <v>115</v>
      </c>
    </row>
  </sheetData>
  <sheetProtection algorithmName="SHA-512" hashValue="ll+g4z6HplNm15kpGwGEPjjI/rkoN5Y/FXy8kyTNt2vjsC7DtFEtj++9047c/20vVZt9fNWlzVPmt+VztHomZQ==" saltValue="92+NzFODHNNmq56Rb+wKzA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BC58-3A9A-0B44-8B71-B936F92BEF84}">
  <sheetPr codeName="Sheet11"/>
  <dimension ref="A1:BE7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43395</v>
      </c>
      <c r="C2" s="33" t="s">
        <v>65</v>
      </c>
      <c r="D2" s="32" t="s">
        <v>66</v>
      </c>
      <c r="E2" s="27">
        <v>43101</v>
      </c>
      <c r="F2" s="32" t="s">
        <v>67</v>
      </c>
      <c r="G2" s="32" t="s">
        <v>114</v>
      </c>
      <c r="H2" s="32">
        <v>121</v>
      </c>
      <c r="I2" s="34"/>
      <c r="J2" s="32"/>
      <c r="K2" s="32"/>
      <c r="L2" s="32"/>
      <c r="M2" s="32"/>
      <c r="N2" s="32"/>
      <c r="O2" s="114">
        <v>3.7951000000000001</v>
      </c>
      <c r="P2" s="32"/>
      <c r="Q2" s="32"/>
      <c r="R2" s="32"/>
      <c r="S2" s="32"/>
      <c r="T2" s="32"/>
      <c r="U2" s="32">
        <v>3.7949999999999999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 t="s">
        <v>116</v>
      </c>
    </row>
    <row r="3" spans="1:57" s="37" customFormat="1" x14ac:dyDescent="0.2">
      <c r="A3" s="32">
        <v>2</v>
      </c>
      <c r="B3" s="27">
        <v>43395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112" t="s">
        <v>115</v>
      </c>
    </row>
    <row r="7" spans="1:57" x14ac:dyDescent="0.2">
      <c r="O7" s="113"/>
    </row>
  </sheetData>
  <sheetProtection algorithmName="SHA-512" hashValue="uuxt3ad7tnIIkQDm3B7Lvh28kKTtQLBbje1Amz9y1q45aymeHLWx5ckcHBmkvE6OyNXNmTZd37SzOm0WqthsoQ==" saltValue="xF1sEjG1L0L02YPT0bqW5w==" spinCount="100000" sheet="1" objects="1" scenarios="1"/>
  <hyperlinks>
    <hyperlink ref="BE3" r:id="rId1" xr:uid="{FA5B46E0-9F75-B24F-8B96-9E897489853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ADBA-FEFF-A146-846E-3A097CD78A8B}">
  <sheetPr codeName="Sheet12"/>
  <dimension ref="A1:BE7"/>
  <sheetViews>
    <sheetView topLeftCell="B1"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86">
        <v>43202</v>
      </c>
      <c r="C2" s="33" t="s">
        <v>65</v>
      </c>
      <c r="D2" s="32" t="s">
        <v>66</v>
      </c>
      <c r="E2" s="27">
        <v>43101</v>
      </c>
      <c r="F2" s="32" t="s">
        <v>67</v>
      </c>
      <c r="G2" s="32" t="s">
        <v>114</v>
      </c>
      <c r="H2" s="32">
        <v>121</v>
      </c>
      <c r="I2" s="34"/>
      <c r="J2" s="32"/>
      <c r="K2" s="32"/>
      <c r="L2" s="32"/>
      <c r="M2" s="32"/>
      <c r="N2" s="32"/>
      <c r="O2" s="32">
        <v>3.7949999999999999</v>
      </c>
      <c r="P2" s="32"/>
      <c r="Q2" s="32"/>
      <c r="R2" s="32"/>
      <c r="S2" s="32"/>
      <c r="T2" s="32"/>
      <c r="U2" s="32">
        <v>3.7949999999999999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86">
        <v>43202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  <row r="7" spans="1:57" x14ac:dyDescent="0.2">
      <c r="O7">
        <v>133.1</v>
      </c>
      <c r="P7">
        <f>O7/1.1</f>
        <v>120.99999999999999</v>
      </c>
    </row>
  </sheetData>
  <sheetProtection algorithmName="SHA-512" hashValue="bnBSsdSH/bS2st7RAGJry+P0+PKEeGJrl+moYTTXIjVR5LGzFsTXcsI5ZRXfceFnhDXTGACtFLnFS2dZzhI/pg==" saltValue="O+pRv9hfU3aRNRJrSWaV2A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3"/>
  <sheetViews>
    <sheetView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43012</v>
      </c>
      <c r="C2" s="33" t="s">
        <v>110</v>
      </c>
      <c r="D2" s="32" t="s">
        <v>111</v>
      </c>
      <c r="E2" s="27">
        <v>42736</v>
      </c>
      <c r="F2" s="32" t="s">
        <v>112</v>
      </c>
      <c r="G2" s="32" t="s">
        <v>114</v>
      </c>
      <c r="H2" s="32">
        <v>118</v>
      </c>
      <c r="I2" s="34"/>
      <c r="J2" s="32"/>
      <c r="K2" s="32"/>
      <c r="L2" s="32"/>
      <c r="M2" s="32"/>
      <c r="N2" s="32"/>
      <c r="O2" s="32">
        <v>3.3767</v>
      </c>
      <c r="P2" s="32"/>
      <c r="Q2" s="32"/>
      <c r="R2" s="32"/>
      <c r="S2" s="32"/>
      <c r="T2" s="32"/>
      <c r="U2" s="32">
        <v>3.3767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43012</v>
      </c>
      <c r="C3" s="33" t="s">
        <v>110</v>
      </c>
      <c r="D3" s="32" t="s">
        <v>111</v>
      </c>
      <c r="E3" s="27">
        <v>42736</v>
      </c>
      <c r="F3" s="32" t="s">
        <v>113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YeYFbNP6GNR/Oe/wI/jG0rBUaOrHsONLbYHVyX5iSc/aBbMWPIkM+dy6W/e6toCYIFoKUfigN7SvvbTKG6jwug==" saltValue="YI01kNxbY/ErMk45/9t99Q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42843</v>
      </c>
      <c r="C2" s="33" t="s">
        <v>65</v>
      </c>
      <c r="D2" s="32" t="s">
        <v>66</v>
      </c>
      <c r="E2" s="27">
        <v>42736</v>
      </c>
      <c r="F2" s="32" t="s">
        <v>67</v>
      </c>
      <c r="G2" s="32" t="s">
        <v>114</v>
      </c>
      <c r="H2" s="32">
        <v>118</v>
      </c>
      <c r="I2" s="34"/>
      <c r="J2" s="32"/>
      <c r="K2" s="32"/>
      <c r="L2" s="32"/>
      <c r="M2" s="32"/>
      <c r="N2" s="32"/>
      <c r="O2" s="32">
        <v>3.3767</v>
      </c>
      <c r="P2" s="32"/>
      <c r="Q2" s="32"/>
      <c r="R2" s="32"/>
      <c r="S2" s="32"/>
      <c r="T2" s="32"/>
      <c r="U2" s="32">
        <v>3.3767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42843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naYydNluTkJj4lc0V8dCd/Rpx0jVFbcsUmt0tfT/eN8n+Bg3xEQ/LcwLZ/NIl95X/MUSL5CV1wacSEKdH8aotQ==" saltValue="emQ5N61U612L0cUcCT8f2Q==" spinCount="100000" sheet="1" objects="1" scenarios="1"/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42482</v>
      </c>
      <c r="C2" s="33" t="s">
        <v>65</v>
      </c>
      <c r="D2" s="32" t="s">
        <v>66</v>
      </c>
      <c r="E2" s="27">
        <v>42370</v>
      </c>
      <c r="F2" s="32" t="s">
        <v>67</v>
      </c>
      <c r="G2" s="32" t="s">
        <v>114</v>
      </c>
      <c r="H2" s="32">
        <v>116</v>
      </c>
      <c r="I2" s="34"/>
      <c r="J2" s="32"/>
      <c r="K2" s="32"/>
      <c r="L2" s="32"/>
      <c r="M2" s="32"/>
      <c r="N2" s="32"/>
      <c r="O2" s="32">
        <v>3.2450000000000001</v>
      </c>
      <c r="P2" s="32"/>
      <c r="Q2" s="32"/>
      <c r="R2" s="32"/>
      <c r="S2" s="32"/>
      <c r="T2" s="32"/>
      <c r="U2" s="32">
        <v>3.2450000000000001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42482</v>
      </c>
      <c r="C3" s="33" t="s">
        <v>65</v>
      </c>
      <c r="D3" s="32" t="s">
        <v>66</v>
      </c>
      <c r="E3" s="27">
        <v>40908</v>
      </c>
      <c r="F3" s="32" t="s">
        <v>81</v>
      </c>
      <c r="G3" s="32" t="s">
        <v>114</v>
      </c>
      <c r="H3" s="32">
        <v>116.36</v>
      </c>
      <c r="I3" s="34"/>
      <c r="J3" s="32"/>
      <c r="K3" s="32"/>
      <c r="L3" s="32"/>
      <c r="M3" s="32"/>
      <c r="N3" s="32"/>
      <c r="O3" s="32">
        <v>3.5</v>
      </c>
      <c r="P3" s="32"/>
      <c r="Q3" s="32"/>
      <c r="R3" s="32"/>
      <c r="S3" s="32"/>
      <c r="T3" s="32"/>
      <c r="U3" s="32">
        <v>3.5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O4jAzZwwaL3/rnwe6VIBAtnM/E2LByUgCNNfhp2k2JvLKeSSI7JYm1VowtkIyYtdwS/9D5n1jlDLNSssleEc1g==" saltValue="zvDd+L9BhrCqILR4xBE0kQ==" spinCount="100000" sheet="1" objects="1" scenarios="1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1F7C-4619-B848-B9A7-081C0EAE0365}">
  <sheetPr codeName="Sheet26">
    <tabColor theme="4" tint="0.79998168889431442"/>
  </sheetPr>
  <dimension ref="A1:AO60"/>
  <sheetViews>
    <sheetView zoomScaleNormal="100" zoomScalePageLayoutView="130" workbookViewId="0">
      <selection activeCell="H37" sqref="H37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35" t="s">
        <v>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</row>
    <row r="2" spans="1:41" x14ac:dyDescent="0.2">
      <c r="A2" s="236" t="s">
        <v>78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</row>
    <row r="3" spans="1:41" ht="16" thickBot="1" x14ac:dyDescent="0.25">
      <c r="A3" s="235"/>
      <c r="B3" s="237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</row>
    <row r="8" spans="1:41" ht="20" customHeight="1" x14ac:dyDescent="0.2">
      <c r="A8" s="96" t="str">
        <f>'TAS Apr 2022'!D2</f>
        <v>TGN</v>
      </c>
      <c r="B8" s="97" t="str">
        <f>'TAS Apr 2022'!F2</f>
        <v>Aurora</v>
      </c>
      <c r="C8" s="97" t="str">
        <f>'TAS Apr 2022'!G2</f>
        <v>Small business</v>
      </c>
      <c r="D8" s="98">
        <f>365*'TAS Apr 2022'!H2/100</f>
        <v>459.90000000000009</v>
      </c>
      <c r="E8" s="149">
        <f>IF('TAS Apr 2022'!AQ2=3,0.5,IF('TAS Apr 2022'!AQ2=2,0.33,0))</f>
        <v>0.5</v>
      </c>
      <c r="F8" s="149">
        <f>1-E8</f>
        <v>0.5</v>
      </c>
      <c r="G8" s="98">
        <f>IF('TAS Apr 2022'!K2="",($C$5*E8/'TAS Apr 2022'!AQ2*'TAS Apr 2022'!W2/100)*'TAS Apr 2022'!AQ2,IF($C$5*E8/'TAS Apr 2022'!AQ2&gt;='TAS Apr 2022'!L2,('TAS Apr 2022'!L2*'TAS Apr 2022'!W2/100)*'TAS Apr 2022'!AQ2,($C$5*E8/'TAS Apr 2022'!AQ2*'TAS Apr 2022'!W2/100)*'TAS Apr 2022'!AQ2))</f>
        <v>1950</v>
      </c>
      <c r="H8" s="98">
        <f>IF(AND('TAS Apr 2022'!P2&gt;0,'TAS Apr 2022'!O2&gt;0),IF(($C$5*E8/'TAS Apr 2022'!AQ2&lt;SUM('TAS Apr 2022'!L2:P2)),(0),($C$5*E8/'TAS Apr 2022'!AQ2-SUM('TAS Apr 2022'!L2:P2))*'TAS Apr 2022'!AB2/100)* 'TAS Apr 2022'!AQ2,IF(AND('TAS Apr 2022'!O2&gt;0,'TAS Apr 2022'!P2=""),IF(($C$5*E8/'TAS Apr 2022'!AQ2&lt; SUM('TAS Apr 2022'!L2:O2)),(0),($C$5*E8/'TAS Apr 2022'!AQ2-SUM('TAS Apr 2022'!L2:O2))*'TAS Apr 2022'!AA2/100)* 'TAS Apr 2022'!AQ2,IF(AND('TAS Apr 2022'!N2&gt;0,'TAS Apr 2022'!O2=""),IF(($C$5*E8/'TAS Apr 2022'!AQ2&lt; SUM('TAS Apr 2022'!L2:N2)),(0),($C$5*E8/'TAS Apr 2022'!AQ2-SUM('TAS Apr 2022'!L2:N2))*'TAS Apr 2022'!Z2/100)* 'TAS Apr 2022'!AQ2,IF(AND('TAS Apr 2022'!M2&gt;0,'TAS Apr 2022'!N2=""),IF(($C$5*E8/'TAS Apr 2022'!AQ2&lt;'TAS Apr 2022'!M2+'TAS Apr 2022'!L2),(0),(($C$5*E8/'TAS Apr 2022'!AQ2-('TAS Apr 2022'!M2+'TAS Apr 2022'!L2))*'TAS Apr 2022'!Y2/100))*'TAS Apr 2022'!AQ2,IF(AND('TAS Apr 2022'!L2&gt;0,'TAS Apr 2022'!M2=""&gt;0),IF(($C$5*E8/'TAS Apr 2022'!AQ2&lt;'TAS Apr 2022'!L2),(0),($C$5*E8/'TAS Apr 2022'!AQ2-'TAS Apr 2022'!L2)*'TAS Apr 2022'!X2/100)*'TAS Apr 2022'!AQ2,0)))))</f>
        <v>0</v>
      </c>
      <c r="I8" s="98">
        <f>IF('TAS Apr 2022'!K2="",($C$5*F8/'TAS Apr 2022'!AR2*'TAS Apr 2022'!AC2/100)*'TAS Apr 2022'!AR2,IF($C$5*F8/'TAS Apr 2022'!AR2&gt;='TAS Apr 2022'!L2,('TAS Apr 2022'!L2*'TAS Apr 2022'!AC2/100)*'TAS Apr 2022'!AR2,($C$5*F8/'TAS Apr 2022'!AR2*'TAS Apr 2022'!AC2/100)*'TAS Apr 2022'!AR2))</f>
        <v>1950</v>
      </c>
      <c r="J8" s="98">
        <f>IF(AND('TAS Apr 2022'!P2&gt;0,'TAS Apr 2022'!O2&gt;0),IF(($C$5*F8/'TAS Apr 2022'!AR2&lt;SUM('TAS Apr 2022'!L2:P2)),(0),($C$5*F8/'TAS Apr 2022'!AR2-SUM('TAS Apr 2022'!L2:P2))*'TAS Apr 2022'!AB2/100)* 'TAS Apr 2022'!AR2,IF(AND('TAS Apr 2022'!O2&gt;0,'TAS Apr 2022'!P2=""),IF(($C$5*F8/'TAS Apr 2022'!AR2&lt; SUM('TAS Apr 2022'!L2:O2)),(0),($C$5*F8/'TAS Apr 2022'!AR2-SUM('TAS Apr 2022'!L2:O2))*'TAS Apr 2022'!AG2/100)* 'TAS Apr 2022'!AR2,IF(AND('TAS Apr 2022'!N2&gt;0,'TAS Apr 2022'!O2=""),IF(($C$5*F8/'TAS Apr 2022'!AR2&lt; SUM('TAS Apr 2022'!L2:N2)),(0),($C$5*F8/'TAS Apr 2022'!AR2-SUM('TAS Apr 2022'!L2:N2))*'TAS Apr 2022'!AF2/100)* 'TAS Apr 2022'!AR2,IF(AND('TAS Apr 2022'!M2&gt;0,'TAS Apr 2022'!N2=""),IF(($C$5*F8/'TAS Apr 2022'!AR2&lt;'TAS Apr 2022'!M2+'TAS Apr 2022'!L2),(0),(($C$5*F8/'TAS Apr 2022'!AR2-('TAS Apr 2022'!M2+'TAS Apr 2022'!L2))*'TAS Apr 2022'!AE2/100))*'TAS Apr 2022'!AR2,IF(AND('TAS Apr 2022'!L2&gt;0,'TAS Apr 2022'!M2=""&gt;0),IF(($C$5*F8/'TAS Apr 2022'!AR2&lt;'TAS Apr 2022'!L2),(0),($C$5*F8/'TAS Apr 2022'!AR2-'TAS Apr 2022'!L2)*'TAS Apr 2022'!AD2/100)*'TAS Apr 2022'!AR2,0)))))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2022'!AT2</f>
        <v>0</v>
      </c>
      <c r="O8" s="100">
        <f>'TAS Apr 2022'!AU2</f>
        <v>0</v>
      </c>
      <c r="P8" s="100">
        <f>'TAS Apr 2022'!AV2</f>
        <v>0</v>
      </c>
      <c r="Q8" s="100">
        <f>'TAS Apr 2022'!AW2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2022'!BF2</f>
        <v>0</v>
      </c>
      <c r="Y8" s="102" t="str">
        <f>'TAS Apr 2022'!BG2</f>
        <v>n</v>
      </c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</row>
    <row r="9" spans="1:41" ht="20" customHeight="1" thickBot="1" x14ac:dyDescent="0.25">
      <c r="A9" s="103" t="str">
        <f>'TAS Apr 2022'!D3</f>
        <v>TGN</v>
      </c>
      <c r="B9" s="104" t="str">
        <f>'TAS Apr 2022'!F3</f>
        <v>Tas Gas</v>
      </c>
      <c r="C9" s="104" t="str">
        <f>'TAS Apr 2022'!G3</f>
        <v>Small business</v>
      </c>
      <c r="D9" s="105">
        <f>365*'TAS Apr 2022'!H3/100</f>
        <v>477.81818181818181</v>
      </c>
      <c r="E9" s="154">
        <f>IF('TAS Apr 2022'!AQ3=3,0.5,IF('TAS Apr 2022'!AQ3=2,0.33,0))</f>
        <v>0.5</v>
      </c>
      <c r="F9" s="154">
        <f>1-E9</f>
        <v>0.5</v>
      </c>
      <c r="G9" s="105">
        <f>IF('TAS Apr 2022'!K3="",($C$5*E9/'TAS Apr 2022'!AQ3*'TAS Apr 2022'!W3/100)*'TAS Apr 2022'!AQ3,IF($C$5*E9/'TAS Apr 2022'!AQ3&gt;='TAS Apr 2022'!L3,('TAS Apr 2022'!L3*'TAS Apr 2022'!W3/100)*'TAS Apr 2022'!AQ3,($C$5*E9/'TAS Apr 2022'!AQ3*'TAS Apr 2022'!W3/100)*'TAS Apr 2022'!AQ3))</f>
        <v>1990.909090909091</v>
      </c>
      <c r="H9" s="105">
        <f>IF(AND('TAS Apr 2022'!P3&gt;0,'TAS Apr 2022'!O3&gt;0),IF(($C$5*E9/'TAS Apr 2022'!AQ3&lt;SUM('TAS Apr 2022'!L3:P3)),(0),($C$5*E9/'TAS Apr 2022'!AQ3-SUM('TAS Apr 2022'!L3:P3))*'TAS Apr 2022'!AB3/100)* 'TAS Apr 2022'!AQ3,IF(AND('TAS Apr 2022'!O3&gt;0,'TAS Apr 2022'!P3=""),IF(($C$5*E9/'TAS Apr 2022'!AQ3&lt; SUM('TAS Apr 2022'!L3:O3)),(0),($C$5*E9/'TAS Apr 2022'!AQ3-SUM('TAS Apr 2022'!L3:O3))*'TAS Apr 2022'!AA3/100)* 'TAS Apr 2022'!AQ3,IF(AND('TAS Apr 2022'!N3&gt;0,'TAS Apr 2022'!O3=""),IF(($C$5*E9/'TAS Apr 2022'!AQ3&lt; SUM('TAS Apr 2022'!L3:N3)),(0),($C$5*E9/'TAS Apr 2022'!AQ3-SUM('TAS Apr 2022'!L3:N3))*'TAS Apr 2022'!Z3/100)* 'TAS Apr 2022'!AQ3,IF(AND('TAS Apr 2022'!M3&gt;0,'TAS Apr 2022'!N3=""),IF(($C$5*E9/'TAS Apr 2022'!AQ3&lt;'TAS Apr 2022'!M3+'TAS Apr 2022'!L3),(0),(($C$5*E9/'TAS Apr 2022'!AQ3-('TAS Apr 2022'!M3+'TAS Apr 2022'!L3))*'TAS Apr 2022'!Y3/100))*'TAS Apr 2022'!AQ3,IF(AND('TAS Apr 2022'!L3&gt;0,'TAS Apr 2022'!M3=""&gt;0),IF(($C$5*E9/'TAS Apr 2022'!AQ3&lt;'TAS Apr 2022'!L3),(0),($C$5*E9/'TAS Apr 2022'!AQ3-'TAS Apr 2022'!L3)*'TAS Apr 2022'!X3/100)*'TAS Apr 2022'!AQ3,0)))))</f>
        <v>0</v>
      </c>
      <c r="I9" s="105">
        <f>IF('TAS Apr 2022'!K3="",($C$5*F9/'TAS Apr 2022'!AR3*'TAS Apr 2022'!AC3/100)*'TAS Apr 2022'!AR3,IF($C$5*F9/'TAS Apr 2022'!AR3&gt;='TAS Apr 2022'!L3,('TAS Apr 2022'!L3*'TAS Apr 2022'!AC3/100)*'TAS Apr 2022'!AR3,($C$5*F9/'TAS Apr 2022'!AR3*'TAS Apr 2022'!AC3/100)*'TAS Apr 2022'!AR3))</f>
        <v>1990.909090909091</v>
      </c>
      <c r="J9" s="105">
        <f>IF(AND('TAS Apr 2022'!P3&gt;0,'TAS Apr 2022'!O3&gt;0),IF(($C$5*F9/'TAS Apr 2022'!AR3&lt;SUM('TAS Apr 2022'!L3:P3)),(0),($C$5*F9/'TAS Apr 2022'!AR3-SUM('TAS Apr 2022'!L3:P3))*'TAS Apr 2022'!AB3/100)* 'TAS Apr 2022'!AR3,IF(AND('TAS Apr 2022'!O3&gt;0,'TAS Apr 2022'!P3=""),IF(($C$5*F9/'TAS Apr 2022'!AR3&lt; SUM('TAS Apr 2022'!L3:O3)),(0),($C$5*F9/'TAS Apr 2022'!AR3-SUM('TAS Apr 2022'!L3:O3))*'TAS Apr 2022'!AG3/100)* 'TAS Apr 2022'!AR3,IF(AND('TAS Apr 2022'!N3&gt;0,'TAS Apr 2022'!O3=""),IF(($C$5*F9/'TAS Apr 2022'!AR3&lt; SUM('TAS Apr 2022'!L3:N3)),(0),($C$5*F9/'TAS Apr 2022'!AR3-SUM('TAS Apr 2022'!L3:N3))*'TAS Apr 2022'!AF3/100)* 'TAS Apr 2022'!AR3,IF(AND('TAS Apr 2022'!M3&gt;0,'TAS Apr 2022'!N3=""),IF(($C$5*F9/'TAS Apr 2022'!AR3&lt;'TAS Apr 2022'!M3+'TAS Apr 2022'!L3),(0),(($C$5*F9/'TAS Apr 2022'!AR3-('TAS Apr 2022'!M3+'TAS Apr 2022'!L3))*'TAS Apr 2022'!AE3/100))*'TAS Apr 2022'!AR3,IF(AND('TAS Apr 2022'!L3&gt;0,'TAS Apr 2022'!M3=""&gt;0),IF(($C$5*F9/'TAS Apr 2022'!AR3&lt;'TAS Apr 2022'!L3),(0),($C$5*F9/'TAS Apr 2022'!AR3-'TAS Apr 2022'!L3)*'TAS Apr 2022'!AD3/100)*'TAS Apr 2022'!AR3,0)))))</f>
        <v>0</v>
      </c>
      <c r="K9" s="105">
        <f>SUM(G9:J9)</f>
        <v>3981.818181818182</v>
      </c>
      <c r="L9" s="155">
        <f>K9+D9</f>
        <v>4459.636363636364</v>
      </c>
      <c r="M9" s="106">
        <f>L9*1.1</f>
        <v>4905.6000000000004</v>
      </c>
      <c r="N9" s="107">
        <f>'TAS Apr 2022'!AT3</f>
        <v>0</v>
      </c>
      <c r="O9" s="107">
        <f>'TAS Apr 2022'!AU3</f>
        <v>0</v>
      </c>
      <c r="P9" s="107">
        <f>'TAS Apr 2022'!AV3</f>
        <v>0</v>
      </c>
      <c r="Q9" s="107">
        <f>'TAS Apr 2022'!AW3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106">
        <f t="shared" si="1"/>
        <v>4905.6000000000004</v>
      </c>
      <c r="W9" s="106">
        <f t="shared" si="1"/>
        <v>4905.6000000000004</v>
      </c>
      <c r="X9" s="108">
        <f>'TAS Apr 2022'!BF3</f>
        <v>0</v>
      </c>
      <c r="Y9" s="109" t="str">
        <f>'TAS Apr 2022'!BG3</f>
        <v>n</v>
      </c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</row>
    <row r="10" spans="1:41" x14ac:dyDescent="0.2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</row>
    <row r="11" spans="1:41" x14ac:dyDescent="0.2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</row>
    <row r="12" spans="1:41" x14ac:dyDescent="0.2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</row>
    <row r="13" spans="1:41" x14ac:dyDescent="0.2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</row>
    <row r="14" spans="1:41" x14ac:dyDescent="0.2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</row>
    <row r="15" spans="1:41" x14ac:dyDescent="0.2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</row>
    <row r="16" spans="1:41" x14ac:dyDescent="0.2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</row>
    <row r="17" spans="1:41" x14ac:dyDescent="0.2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</row>
    <row r="18" spans="1:41" x14ac:dyDescent="0.2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</row>
    <row r="19" spans="1:41" x14ac:dyDescent="0.2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</row>
    <row r="20" spans="1:41" x14ac:dyDescent="0.2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</row>
    <row r="21" spans="1:41" x14ac:dyDescent="0.2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</row>
    <row r="22" spans="1:41" x14ac:dyDescent="0.2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</row>
    <row r="23" spans="1:41" x14ac:dyDescent="0.2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</row>
    <row r="24" spans="1:41" x14ac:dyDescent="0.2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</row>
    <row r="25" spans="1:41" x14ac:dyDescent="0.2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</row>
    <row r="26" spans="1:41" x14ac:dyDescent="0.2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</row>
    <row r="27" spans="1:41" x14ac:dyDescent="0.2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</row>
    <row r="28" spans="1:41" x14ac:dyDescent="0.2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</row>
    <row r="29" spans="1:41" x14ac:dyDescent="0.2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</row>
    <row r="30" spans="1:41" x14ac:dyDescent="0.2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</row>
    <row r="31" spans="1:41" x14ac:dyDescent="0.2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</row>
    <row r="32" spans="1:41" x14ac:dyDescent="0.2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</row>
    <row r="33" spans="1:41" x14ac:dyDescent="0.2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</row>
    <row r="34" spans="1:41" x14ac:dyDescent="0.2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</row>
    <row r="35" spans="1:41" x14ac:dyDescent="0.2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</row>
    <row r="36" spans="1:41" x14ac:dyDescent="0.2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</row>
    <row r="37" spans="1:41" x14ac:dyDescent="0.2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</row>
    <row r="38" spans="1:41" x14ac:dyDescent="0.2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</row>
    <row r="39" spans="1:41" x14ac:dyDescent="0.2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</row>
    <row r="40" spans="1:41" x14ac:dyDescent="0.2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</row>
    <row r="41" spans="1:41" x14ac:dyDescent="0.2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</row>
    <row r="42" spans="1:41" x14ac:dyDescent="0.2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</row>
    <row r="43" spans="1:41" x14ac:dyDescent="0.2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</row>
    <row r="44" spans="1:41" x14ac:dyDescent="0.2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</row>
    <row r="45" spans="1:41" x14ac:dyDescent="0.2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</row>
    <row r="46" spans="1:41" x14ac:dyDescent="0.2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</row>
    <row r="47" spans="1:41" x14ac:dyDescent="0.2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</row>
    <row r="48" spans="1:41" x14ac:dyDescent="0.2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</row>
    <row r="49" spans="1:41" x14ac:dyDescent="0.2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</row>
    <row r="50" spans="1:41" x14ac:dyDescent="0.2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</row>
    <row r="51" spans="1:41" x14ac:dyDescent="0.2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</row>
    <row r="52" spans="1:41" x14ac:dyDescent="0.2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</row>
    <row r="53" spans="1:41" x14ac:dyDescent="0.2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</row>
    <row r="54" spans="1:41" x14ac:dyDescent="0.2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</row>
    <row r="55" spans="1:41" x14ac:dyDescent="0.2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</row>
    <row r="56" spans="1:41" x14ac:dyDescent="0.2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</row>
    <row r="57" spans="1:41" x14ac:dyDescent="0.2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</row>
    <row r="58" spans="1:41" x14ac:dyDescent="0.2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</row>
    <row r="59" spans="1:41" x14ac:dyDescent="0.2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</row>
    <row r="60" spans="1:41" x14ac:dyDescent="0.2">
      <c r="A60" s="238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</row>
  </sheetData>
  <sheetProtection algorithmName="SHA-512" hashValue="bk9xVlWCAiXzbm/4ZNhDhlfN96dwRFFhkS05pteISH3dxVST8XyE7fIqUkNIhf+cYn6Q1Iy7cFEYN7N6/holfg==" saltValue="Hp13nEqQc6N5m9PYW6FPjA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A026-2D9A-B64C-8B66-0C86BC77264E}">
  <sheetPr codeName="Sheet23">
    <tabColor theme="9" tint="0.79998168889431442"/>
  </sheetPr>
  <dimension ref="A1:AO60"/>
  <sheetViews>
    <sheetView zoomScaleNormal="100" zoomScalePageLayoutView="130" workbookViewId="0">
      <selection activeCell="W8" sqref="W8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29" t="s">
        <v>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</row>
    <row r="2" spans="1:41" x14ac:dyDescent="0.2">
      <c r="A2" s="230" t="s">
        <v>78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</row>
    <row r="3" spans="1:41" ht="16" thickBot="1" x14ac:dyDescent="0.25">
      <c r="A3" s="229"/>
      <c r="B3" s="231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</row>
    <row r="8" spans="1:41" ht="20" customHeight="1" x14ac:dyDescent="0.2">
      <c r="A8" s="96" t="str">
        <f>'TAS Oct 2021'!D2</f>
        <v>TGN</v>
      </c>
      <c r="B8" s="97" t="str">
        <f>'TAS Oct 2021'!F2</f>
        <v>Aurora</v>
      </c>
      <c r="C8" s="97" t="str">
        <f>'TAS Oct 2021'!G2</f>
        <v>Small business</v>
      </c>
      <c r="D8" s="98">
        <f>365*'TAS Oct 2021'!H2/100</f>
        <v>459.9</v>
      </c>
      <c r="E8" s="149">
        <f>IF('TAS Oct 2021'!AQ2=3,0.5,IF('TAS Oct 2021'!AQ2=2,0.33,0))</f>
        <v>0.5</v>
      </c>
      <c r="F8" s="149">
        <f>1-E8</f>
        <v>0.5</v>
      </c>
      <c r="G8" s="98">
        <f>IF('TAS Oct 2021'!K2="",($C$5*E8/'TAS Oct 2021'!AQ2*'TAS Oct 2021'!W2/100)*'TAS Oct 2021'!AQ2,IF($C$5*E8/'TAS Oct 2021'!AQ2&gt;='TAS Oct 2021'!L2,('TAS Oct 2021'!L2*'TAS Oct 2021'!W2/100)*'TAS Oct 2021'!AQ2,($C$5*E8/'TAS Oct 2021'!AQ2*'TAS Oct 2021'!W2/100)*'TAS Oct 2021'!AQ2))</f>
        <v>1950</v>
      </c>
      <c r="H8" s="98">
        <f>IF(AND('TAS Oct 2021'!P2&gt;0,'TAS Oct 2021'!O2&gt;0),IF(($C$5*E8/'TAS Oct 2021'!AQ2&lt;SUM('TAS Oct 2021'!L2:P2)),(0),($C$5*E8/'TAS Oct 2021'!AQ2-SUM('TAS Oct 2021'!L2:P2))*'TAS Oct 2021'!AB2/100)* 'TAS Oct 2021'!AQ2,IF(AND('TAS Oct 2021'!O2&gt;0,'TAS Oct 2021'!P2=""),IF(($C$5*E8/'TAS Oct 2021'!AQ2&lt; SUM('TAS Oct 2021'!L2:O2)),(0),($C$5*E8/'TAS Oct 2021'!AQ2-SUM('TAS Oct 2021'!L2:O2))*'TAS Oct 2021'!AA2/100)* 'TAS Oct 2021'!AQ2,IF(AND('TAS Oct 2021'!N2&gt;0,'TAS Oct 2021'!O2=""),IF(($C$5*E8/'TAS Oct 2021'!AQ2&lt; SUM('TAS Oct 2021'!L2:N2)),(0),($C$5*E8/'TAS Oct 2021'!AQ2-SUM('TAS Oct 2021'!L2:N2))*'TAS Oct 2021'!Z2/100)* 'TAS Oct 2021'!AQ2,IF(AND('TAS Oct 2021'!M2&gt;0,'TAS Oct 2021'!N2=""),IF(($C$5*E8/'TAS Oct 2021'!AQ2&lt;'TAS Oct 2021'!M2+'TAS Oct 2021'!L2),(0),(($C$5*E8/'TAS Oct 2021'!AQ2-('TAS Oct 2021'!M2+'TAS Oct 2021'!L2))*'TAS Oct 2021'!Y2/100))*'TAS Oct 2021'!AQ2,IF(AND('TAS Oct 2021'!L2&gt;0,'TAS Oct 2021'!M2=""&gt;0),IF(($C$5*E8/'TAS Oct 2021'!AQ2&lt;'TAS Oct 2021'!L2),(0),($C$5*E8/'TAS Oct 2021'!AQ2-'TAS Oct 2021'!L2)*'TAS Oct 2021'!X2/100)*'TAS Oct 2021'!AQ2,0)))))</f>
        <v>0</v>
      </c>
      <c r="I8" s="98">
        <f>IF('TAS Oct 2021'!K2="",($C$5*F8/'TAS Oct 2021'!AR2*'TAS Oct 2021'!AC2/100)*'TAS Oct 2021'!AR2,IF($C$5*F8/'TAS Oct 2021'!AR2&gt;='TAS Oct 2021'!L2,('TAS Oct 2021'!L2*'TAS Oct 2021'!AC2/100)*'TAS Oct 2021'!AR2,($C$5*F8/'TAS Oct 2021'!AR2*'TAS Oct 2021'!AC2/100)*'TAS Oct 2021'!AR2))</f>
        <v>1950</v>
      </c>
      <c r="J8" s="98">
        <f>IF(AND('TAS Oct 2021'!P2&gt;0,'TAS Oct 2021'!O2&gt;0),IF(($C$5*F8/'TAS Oct 2021'!AR2&lt;SUM('TAS Oct 2021'!L2:P2)),(0),($C$5*F8/'TAS Oct 2021'!AR2-SUM('TAS Oct 2021'!L2:P2))*'TAS Oct 2021'!AB2/100)* 'TAS Oct 2021'!AR2,IF(AND('TAS Oct 2021'!O2&gt;0,'TAS Oct 2021'!P2=""),IF(($C$5*F8/'TAS Oct 2021'!AR2&lt; SUM('TAS Oct 2021'!L2:O2)),(0),($C$5*F8/'TAS Oct 2021'!AR2-SUM('TAS Oct 2021'!L2:O2))*'TAS Oct 2021'!AG2/100)* 'TAS Oct 2021'!AR2,IF(AND('TAS Oct 2021'!N2&gt;0,'TAS Oct 2021'!O2=""),IF(($C$5*F8/'TAS Oct 2021'!AR2&lt; SUM('TAS Oct 2021'!L2:N2)),(0),($C$5*F8/'TAS Oct 2021'!AR2-SUM('TAS Oct 2021'!L2:N2))*'TAS Oct 2021'!AF2/100)* 'TAS Oct 2021'!AR2,IF(AND('TAS Oct 2021'!M2&gt;0,'TAS Oct 2021'!N2=""),IF(($C$5*F8/'TAS Oct 2021'!AR2&lt;'TAS Oct 2021'!M2+'TAS Oct 2021'!L2),(0),(($C$5*F8/'TAS Oct 2021'!AR2-('TAS Oct 2021'!M2+'TAS Oct 2021'!L2))*'TAS Oct 2021'!AE2/100))*'TAS Oct 2021'!AR2,IF(AND('TAS Oct 2021'!L2&gt;0,'TAS Oct 2021'!M2=""&gt;0),IF(($C$5*F8/'TAS Oct 2021'!AR2&lt;'TAS Oct 2021'!L2),(0),($C$5*F8/'TAS Oct 2021'!AR2-'TAS Oct 2021'!L2)*'TAS Oct 2021'!AD2/100)*'TAS Oct 2021'!AR2,0)))))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Oct 2021'!AT2</f>
        <v>0</v>
      </c>
      <c r="O8" s="100">
        <f>'TAS Oct 2021'!AU2</f>
        <v>0</v>
      </c>
      <c r="P8" s="100">
        <f>'TAS Oct 2021'!AV2</f>
        <v>0</v>
      </c>
      <c r="Q8" s="100">
        <f>'TAS Oct 2021'!AW2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Oct 2021'!BF2</f>
        <v>0</v>
      </c>
      <c r="Y8" s="102" t="str">
        <f>'TAS Oct 2021'!BG2</f>
        <v>n</v>
      </c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</row>
    <row r="9" spans="1:41" ht="20" customHeight="1" thickBot="1" x14ac:dyDescent="0.25">
      <c r="A9" s="103" t="str">
        <f>'TAS Oct 2021'!D3</f>
        <v>TGN</v>
      </c>
      <c r="B9" s="104" t="str">
        <f>'TAS Oct 2021'!F3</f>
        <v>Tas Gas</v>
      </c>
      <c r="C9" s="104" t="str">
        <f>'TAS Oct 2021'!G3</f>
        <v>Small business</v>
      </c>
      <c r="D9" s="105">
        <f>365*'TAS Oct 2021'!H3/100</f>
        <v>459.9</v>
      </c>
      <c r="E9" s="154">
        <f>IF('TAS Oct 2021'!AQ3=3,0.5,IF('TAS Oct 2021'!AQ3=2,0.33,0))</f>
        <v>0.5</v>
      </c>
      <c r="F9" s="154">
        <f>1-E9</f>
        <v>0.5</v>
      </c>
      <c r="G9" s="105">
        <f>IF('TAS Oct 2021'!K3="",($C$5*E9/'TAS Oct 2021'!AQ3*'TAS Oct 2021'!W3/100)*'TAS Oct 2021'!AQ3,IF($C$5*E9/'TAS Oct 2021'!AQ3&gt;='TAS Oct 2021'!L3,('TAS Oct 2021'!L3*'TAS Oct 2021'!W3/100)*'TAS Oct 2021'!AQ3,($C$5*E9/'TAS Oct 2021'!AQ3*'TAS Oct 2021'!W3/100)*'TAS Oct 2021'!AQ3))</f>
        <v>1900</v>
      </c>
      <c r="H9" s="105">
        <f>IF(AND('TAS Oct 2021'!P3&gt;0,'TAS Oct 2021'!O3&gt;0),IF(($C$5*E9/'TAS Oct 2021'!AQ3&lt;SUM('TAS Oct 2021'!L3:P3)),(0),($C$5*E9/'TAS Oct 2021'!AQ3-SUM('TAS Oct 2021'!L3:P3))*'TAS Oct 2021'!AB3/100)* 'TAS Oct 2021'!AQ3,IF(AND('TAS Oct 2021'!O3&gt;0,'TAS Oct 2021'!P3=""),IF(($C$5*E9/'TAS Oct 2021'!AQ3&lt; SUM('TAS Oct 2021'!L3:O3)),(0),($C$5*E9/'TAS Oct 2021'!AQ3-SUM('TAS Oct 2021'!L3:O3))*'TAS Oct 2021'!AA3/100)* 'TAS Oct 2021'!AQ3,IF(AND('TAS Oct 2021'!N3&gt;0,'TAS Oct 2021'!O3=""),IF(($C$5*E9/'TAS Oct 2021'!AQ3&lt; SUM('TAS Oct 2021'!L3:N3)),(0),($C$5*E9/'TAS Oct 2021'!AQ3-SUM('TAS Oct 2021'!L3:N3))*'TAS Oct 2021'!Z3/100)* 'TAS Oct 2021'!AQ3,IF(AND('TAS Oct 2021'!M3&gt;0,'TAS Oct 2021'!N3=""),IF(($C$5*E9/'TAS Oct 2021'!AQ3&lt;'TAS Oct 2021'!M3+'TAS Oct 2021'!L3),(0),(($C$5*E9/'TAS Oct 2021'!AQ3-('TAS Oct 2021'!M3+'TAS Oct 2021'!L3))*'TAS Oct 2021'!Y3/100))*'TAS Oct 2021'!AQ3,IF(AND('TAS Oct 2021'!L3&gt;0,'TAS Oct 2021'!M3=""&gt;0),IF(($C$5*E9/'TAS Oct 2021'!AQ3&lt;'TAS Oct 2021'!L3),(0),($C$5*E9/'TAS Oct 2021'!AQ3-'TAS Oct 2021'!L3)*'TAS Oct 2021'!X3/100)*'TAS Oct 2021'!AQ3,0)))))</f>
        <v>0</v>
      </c>
      <c r="I9" s="105">
        <f>IF('TAS Oct 2021'!K3="",($C$5*F9/'TAS Oct 2021'!AR3*'TAS Oct 2021'!AC3/100)*'TAS Oct 2021'!AR3,IF($C$5*F9/'TAS Oct 2021'!AR3&gt;='TAS Oct 2021'!L3,('TAS Oct 2021'!L3*'TAS Oct 2021'!AC3/100)*'TAS Oct 2021'!AR3,($C$5*F9/'TAS Oct 2021'!AR3*'TAS Oct 2021'!AC3/100)*'TAS Oct 2021'!AR3))</f>
        <v>1900</v>
      </c>
      <c r="J9" s="105">
        <f>IF(AND('TAS Oct 2021'!P3&gt;0,'TAS Oct 2021'!O3&gt;0),IF(($C$5*F9/'TAS Oct 2021'!AR3&lt;SUM('TAS Oct 2021'!L3:P3)),(0),($C$5*F9/'TAS Oct 2021'!AR3-SUM('TAS Oct 2021'!L3:P3))*'TAS Oct 2021'!AB3/100)* 'TAS Oct 2021'!AR3,IF(AND('TAS Oct 2021'!O3&gt;0,'TAS Oct 2021'!P3=""),IF(($C$5*F9/'TAS Oct 2021'!AR3&lt; SUM('TAS Oct 2021'!L3:O3)),(0),($C$5*F9/'TAS Oct 2021'!AR3-SUM('TAS Oct 2021'!L3:O3))*'TAS Oct 2021'!AG3/100)* 'TAS Oct 2021'!AR3,IF(AND('TAS Oct 2021'!N3&gt;0,'TAS Oct 2021'!O3=""),IF(($C$5*F9/'TAS Oct 2021'!AR3&lt; SUM('TAS Oct 2021'!L3:N3)),(0),($C$5*F9/'TAS Oct 2021'!AR3-SUM('TAS Oct 2021'!L3:N3))*'TAS Oct 2021'!AF3/100)* 'TAS Oct 2021'!AR3,IF(AND('TAS Oct 2021'!M3&gt;0,'TAS Oct 2021'!N3=""),IF(($C$5*F9/'TAS Oct 2021'!AR3&lt;'TAS Oct 2021'!M3+'TAS Oct 2021'!L3),(0),(($C$5*F9/'TAS Oct 2021'!AR3-('TAS Oct 2021'!M3+'TAS Oct 2021'!L3))*'TAS Oct 2021'!AE3/100))*'TAS Oct 2021'!AR3,IF(AND('TAS Oct 2021'!L3&gt;0,'TAS Oct 2021'!M3=""&gt;0),IF(($C$5*F9/'TAS Oct 2021'!AR3&lt;'TAS Oct 2021'!L3),(0),($C$5*F9/'TAS Oct 2021'!AR3-'TAS Oct 2021'!L3)*'TAS Oct 2021'!AD3/100)*'TAS Oct 2021'!AR3,0)))))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Oct 2021'!AT3</f>
        <v>0</v>
      </c>
      <c r="O9" s="107">
        <f>'TAS Oct 2021'!AU3</f>
        <v>0</v>
      </c>
      <c r="P9" s="107">
        <f>'TAS Oct 2021'!AV3</f>
        <v>0</v>
      </c>
      <c r="Q9" s="107">
        <f>'TAS Oct 2021'!AW3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Oct 2021'!BF3</f>
        <v>0</v>
      </c>
      <c r="Y9" s="109" t="str">
        <f>'TAS Oct 2021'!BG3</f>
        <v>n</v>
      </c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</row>
    <row r="10" spans="1:41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</row>
    <row r="11" spans="1:41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</row>
    <row r="12" spans="1:41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</row>
    <row r="13" spans="1:41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</row>
    <row r="14" spans="1:41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</row>
    <row r="15" spans="1:41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</row>
    <row r="16" spans="1:41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</row>
    <row r="17" spans="1:41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</row>
    <row r="18" spans="1:41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</row>
    <row r="19" spans="1:41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</row>
    <row r="20" spans="1:41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</row>
    <row r="21" spans="1:41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</row>
    <row r="22" spans="1:41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</row>
    <row r="23" spans="1:41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</row>
    <row r="24" spans="1:41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</row>
    <row r="25" spans="1:41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</row>
    <row r="26" spans="1:41" x14ac:dyDescent="0.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</row>
    <row r="27" spans="1:41" x14ac:dyDescent="0.2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</row>
    <row r="28" spans="1:41" x14ac:dyDescent="0.2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</row>
    <row r="29" spans="1:41" x14ac:dyDescent="0.2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</row>
    <row r="30" spans="1:41" x14ac:dyDescent="0.2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</row>
    <row r="31" spans="1:41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</row>
    <row r="32" spans="1:41" x14ac:dyDescent="0.2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</row>
    <row r="33" spans="1:41" x14ac:dyDescent="0.2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</row>
    <row r="34" spans="1:41" x14ac:dyDescent="0.2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</row>
    <row r="35" spans="1:41" x14ac:dyDescent="0.2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</row>
    <row r="36" spans="1:41" x14ac:dyDescent="0.2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</row>
    <row r="37" spans="1:41" x14ac:dyDescent="0.2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</row>
    <row r="38" spans="1:41" x14ac:dyDescent="0.2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</row>
    <row r="39" spans="1:41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</row>
    <row r="40" spans="1:41" x14ac:dyDescent="0.2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</row>
    <row r="41" spans="1:41" x14ac:dyDescent="0.2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</row>
    <row r="42" spans="1:41" x14ac:dyDescent="0.2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</row>
    <row r="43" spans="1:41" x14ac:dyDescent="0.2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</row>
    <row r="44" spans="1:41" x14ac:dyDescent="0.2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</row>
    <row r="45" spans="1:41" x14ac:dyDescent="0.2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</row>
    <row r="46" spans="1:41" x14ac:dyDescent="0.2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</row>
    <row r="47" spans="1:41" x14ac:dyDescent="0.2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</row>
    <row r="48" spans="1:41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</row>
    <row r="49" spans="1:41" x14ac:dyDescent="0.2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</row>
    <row r="50" spans="1:41" x14ac:dyDescent="0.2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</row>
    <row r="51" spans="1:41" x14ac:dyDescent="0.2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</row>
    <row r="52" spans="1:41" x14ac:dyDescent="0.2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</row>
    <row r="53" spans="1:41" x14ac:dyDescent="0.2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</row>
    <row r="54" spans="1:41" x14ac:dyDescent="0.2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</row>
    <row r="55" spans="1:41" x14ac:dyDescent="0.2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</row>
    <row r="56" spans="1:41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</row>
    <row r="57" spans="1:41" x14ac:dyDescent="0.2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</row>
    <row r="58" spans="1:41" x14ac:dyDescent="0.2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</row>
    <row r="59" spans="1:41" x14ac:dyDescent="0.2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</row>
    <row r="60" spans="1:41" x14ac:dyDescent="0.2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</row>
  </sheetData>
  <sheetProtection algorithmName="SHA-512" hashValue="bmXRJgQJh7uh/au3wUN1Wmq3vfhyEwwPE9EQX5FmJhqg8fzRe0vM2ohkC6kdEkv9vvVK813pk+ST3oF1EnIo7Q==" saltValue="5ZFHUYrJQ5GtGUBuwd2WLQ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DE0F-116A-1A48-BAD8-D8518055D911}">
  <sheetPr codeName="Sheet20">
    <tabColor rgb="FFCD7B93"/>
  </sheetPr>
  <dimension ref="A1:AO60"/>
  <sheetViews>
    <sheetView zoomScaleNormal="100" zoomScalePageLayoutView="130" workbookViewId="0">
      <selection activeCell="H34" sqref="H3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60" t="s">
        <v>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</row>
    <row r="2" spans="1:41" x14ac:dyDescent="0.2">
      <c r="A2" s="162" t="s">
        <v>78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</row>
    <row r="3" spans="1:41" ht="16" thickBot="1" x14ac:dyDescent="0.25">
      <c r="A3" s="160"/>
      <c r="B3" s="163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</row>
    <row r="8" spans="1:41" ht="20" customHeight="1" x14ac:dyDescent="0.2">
      <c r="A8" s="96" t="str">
        <f>'TAS Apr 2021'!D2</f>
        <v>TGN</v>
      </c>
      <c r="B8" s="97" t="str">
        <f>'TAS Apr 2021'!F2</f>
        <v>Aurora</v>
      </c>
      <c r="C8" s="97" t="str">
        <f>'TAS Apr 2021'!G2</f>
        <v>Small business</v>
      </c>
      <c r="D8" s="98">
        <f>365*'TAS Apr 2021'!H2/100</f>
        <v>459.9</v>
      </c>
      <c r="E8" s="149">
        <f>IF('TAS Apr 2021'!AQ2=3,0.5,IF('TAS Apr 2021'!AQ2=2,0.33,0))</f>
        <v>0.5</v>
      </c>
      <c r="F8" s="149">
        <f>1-E8</f>
        <v>0.5</v>
      </c>
      <c r="G8" s="98">
        <f>IF('TAS Apr 2021'!K2="",($C$5*E8/'TAS Apr 2021'!AQ2*'TAS Apr 2021'!W2/100)*'TAS Apr 2021'!AQ2,IF($C$5*E8/'TAS Apr 2021'!AQ2&gt;='TAS Apr 2021'!L2,('TAS Apr 2021'!L2*'TAS Apr 2021'!W2/100)*'TAS Apr 2021'!AQ2,($C$5*E8/'TAS Apr 2021'!AQ2*'TAS Apr 2021'!W2/100)*'TAS Apr 2021'!AQ2))</f>
        <v>1950</v>
      </c>
      <c r="H8" s="98">
        <f>IF(AND('TAS Apr 2021'!P2&gt;0,'TAS Apr 2021'!O2&gt;0),IF(($C$5*E8/'TAS Apr 2021'!AQ2&lt;SUM('TAS Apr 2021'!L2:P2)),(0),($C$5*E8/'TAS Apr 2021'!AQ2-SUM('TAS Apr 2021'!L2:P2))*'TAS Apr 2021'!AB2/100)* 'TAS Apr 2021'!AQ2,IF(AND('TAS Apr 2021'!O2&gt;0,'TAS Apr 2021'!P2=""),IF(($C$5*E8/'TAS Apr 2021'!AQ2&lt; SUM('TAS Apr 2021'!L2:O2)),(0),($C$5*E8/'TAS Apr 2021'!AQ2-SUM('TAS Apr 2021'!L2:O2))*'TAS Apr 2021'!AA2/100)* 'TAS Apr 2021'!AQ2,IF(AND('TAS Apr 2021'!N2&gt;0,'TAS Apr 2021'!O2=""),IF(($C$5*E8/'TAS Apr 2021'!AQ2&lt; SUM('TAS Apr 2021'!L2:N2)),(0),($C$5*E8/'TAS Apr 2021'!AQ2-SUM('TAS Apr 2021'!L2:N2))*'TAS Apr 2021'!Z2/100)* 'TAS Apr 2021'!AQ2,IF(AND('TAS Apr 2021'!M2&gt;0,'TAS Apr 2021'!N2=""),IF(($C$5*E8/'TAS Apr 2021'!AQ2&lt;'TAS Apr 2021'!M2+'TAS Apr 2021'!L2),(0),(($C$5*E8/'TAS Apr 2021'!AQ2-('TAS Apr 2021'!M2+'TAS Apr 2021'!L2))*'TAS Apr 2021'!Y2/100))*'TAS Apr 2021'!AQ2,IF(AND('TAS Apr 2021'!L2&gt;0,'TAS Apr 2021'!M2=""&gt;0),IF(($C$5*E8/'TAS Apr 2021'!AQ2&lt;'TAS Apr 2021'!L2),(0),($C$5*E8/'TAS Apr 2021'!AQ2-'TAS Apr 2021'!L2)*'TAS Apr 2021'!X2/100)*'TAS Apr 2021'!AQ2,0)))))</f>
        <v>0</v>
      </c>
      <c r="I8" s="98">
        <f>IF('TAS Apr 2021'!K2="",($C$5*F8/'TAS Apr 2021'!AR2*'TAS Apr 2021'!AC2/100)*'TAS Apr 2021'!AR2,IF($C$5*F8/'TAS Apr 2021'!AR2&gt;='TAS Apr 2021'!L2,('TAS Apr 2021'!L2*'TAS Apr 2021'!AC2/100)*'TAS Apr 2021'!AR2,($C$5*F8/'TAS Apr 2021'!AR2*'TAS Apr 2021'!AC2/100)*'TAS Apr 2021'!AR2))</f>
        <v>1950</v>
      </c>
      <c r="J8" s="98">
        <f>IF(AND('TAS Apr 2021'!P2&gt;0,'TAS Apr 2021'!O2&gt;0),IF(($C$5*F8/'TAS Apr 2021'!AR2&lt;SUM('TAS Apr 2021'!L2:P2)),(0),($C$5*F8/'TAS Apr 2021'!AR2-SUM('TAS Apr 2021'!L2:P2))*'TAS Apr 2021'!AB2/100)* 'TAS Apr 2021'!AR2,IF(AND('TAS Apr 2021'!O2&gt;0,'TAS Apr 2021'!P2=""),IF(($C$5*F8/'TAS Apr 2021'!AR2&lt; SUM('TAS Apr 2021'!L2:O2)),(0),($C$5*F8/'TAS Apr 2021'!AR2-SUM('TAS Apr 2021'!L2:O2))*'TAS Apr 2021'!AG2/100)* 'TAS Apr 2021'!AR2,IF(AND('TAS Apr 2021'!N2&gt;0,'TAS Apr 2021'!O2=""),IF(($C$5*F8/'TAS Apr 2021'!AR2&lt; SUM('TAS Apr 2021'!L2:N2)),(0),($C$5*F8/'TAS Apr 2021'!AR2-SUM('TAS Apr 2021'!L2:N2))*'TAS Apr 2021'!AF2/100)* 'TAS Apr 2021'!AR2,IF(AND('TAS Apr 2021'!M2&gt;0,'TAS Apr 2021'!N2=""),IF(($C$5*F8/'TAS Apr 2021'!AR2&lt;'TAS Apr 2021'!M2+'TAS Apr 2021'!L2),(0),(($C$5*F8/'TAS Apr 2021'!AR2-('TAS Apr 2021'!M2+'TAS Apr 2021'!L2))*'TAS Apr 2021'!AE2/100))*'TAS Apr 2021'!AR2,IF(AND('TAS Apr 2021'!L2&gt;0,'TAS Apr 2021'!M2=""&gt;0),IF(($C$5*F8/'TAS Apr 2021'!AR2&lt;'TAS Apr 2021'!L2),(0),($C$5*F8/'TAS Apr 2021'!AR2-'TAS Apr 2021'!L2)*'TAS Apr 2021'!AD2/100)*'TAS Apr 2021'!AR2,0)))))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2021'!AT2</f>
        <v>0</v>
      </c>
      <c r="O8" s="100">
        <f>'TAS Apr 2021'!AU2</f>
        <v>0</v>
      </c>
      <c r="P8" s="100">
        <f>'TAS Apr 2021'!AV2</f>
        <v>0</v>
      </c>
      <c r="Q8" s="100">
        <f>'TAS Apr 2021'!AW2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2021'!BF2</f>
        <v>0</v>
      </c>
      <c r="Y8" s="102" t="str">
        <f>'TAS Apr 2021'!BG2</f>
        <v>n</v>
      </c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</row>
    <row r="9" spans="1:41" ht="20" customHeight="1" thickBot="1" x14ac:dyDescent="0.25">
      <c r="A9" s="103" t="str">
        <f>'TAS Apr 2021'!D3</f>
        <v>TGN</v>
      </c>
      <c r="B9" s="104" t="str">
        <f>'TAS Apr 2021'!F3</f>
        <v>Tas Gas</v>
      </c>
      <c r="C9" s="104" t="str">
        <f>'TAS Apr 2021'!G3</f>
        <v>Small business</v>
      </c>
      <c r="D9" s="105">
        <f>365*'TAS Apr 2021'!H3/100</f>
        <v>459.9</v>
      </c>
      <c r="E9" s="154">
        <f>IF('TAS Apr 2021'!AQ3=3,0.5,IF('TAS Apr 2021'!AQ3=2,0.33,0))</f>
        <v>0.5</v>
      </c>
      <c r="F9" s="154">
        <f>1-E9</f>
        <v>0.5</v>
      </c>
      <c r="G9" s="105">
        <f>IF('TAS Apr 2021'!K3="",($C$5*E9/'TAS Apr 2021'!AQ3*'TAS Apr 2021'!W3/100)*'TAS Apr 2021'!AQ3,IF($C$5*E9/'TAS Apr 2021'!AQ3&gt;='TAS Apr 2021'!L3,('TAS Apr 2021'!L3*'TAS Apr 2021'!W3/100)*'TAS Apr 2021'!AQ3,($C$5*E9/'TAS Apr 2021'!AQ3*'TAS Apr 2021'!W3/100)*'TAS Apr 2021'!AQ3))</f>
        <v>1900</v>
      </c>
      <c r="H9" s="105">
        <f>IF(AND('TAS Apr 2021'!P3&gt;0,'TAS Apr 2021'!O3&gt;0),IF(($C$5*E9/'TAS Apr 2021'!AQ3&lt;SUM('TAS Apr 2021'!L3:P3)),(0),($C$5*E9/'TAS Apr 2021'!AQ3-SUM('TAS Apr 2021'!L3:P3))*'TAS Apr 2021'!AB3/100)* 'TAS Apr 2021'!AQ3,IF(AND('TAS Apr 2021'!O3&gt;0,'TAS Apr 2021'!P3=""),IF(($C$5*E9/'TAS Apr 2021'!AQ3&lt; SUM('TAS Apr 2021'!L3:O3)),(0),($C$5*E9/'TAS Apr 2021'!AQ3-SUM('TAS Apr 2021'!L3:O3))*'TAS Apr 2021'!AA3/100)* 'TAS Apr 2021'!AQ3,IF(AND('TAS Apr 2021'!N3&gt;0,'TAS Apr 2021'!O3=""),IF(($C$5*E9/'TAS Apr 2021'!AQ3&lt; SUM('TAS Apr 2021'!L3:N3)),(0),($C$5*E9/'TAS Apr 2021'!AQ3-SUM('TAS Apr 2021'!L3:N3))*'TAS Apr 2021'!Z3/100)* 'TAS Apr 2021'!AQ3,IF(AND('TAS Apr 2021'!M3&gt;0,'TAS Apr 2021'!N3=""),IF(($C$5*E9/'TAS Apr 2021'!AQ3&lt;'TAS Apr 2021'!M3+'TAS Apr 2021'!L3),(0),(($C$5*E9/'TAS Apr 2021'!AQ3-('TAS Apr 2021'!M3+'TAS Apr 2021'!L3))*'TAS Apr 2021'!Y3/100))*'TAS Apr 2021'!AQ3,IF(AND('TAS Apr 2021'!L3&gt;0,'TAS Apr 2021'!M3=""&gt;0),IF(($C$5*E9/'TAS Apr 2021'!AQ3&lt;'TAS Apr 2021'!L3),(0),($C$5*E9/'TAS Apr 2021'!AQ3-'TAS Apr 2021'!L3)*'TAS Apr 2021'!X3/100)*'TAS Apr 2021'!AQ3,0)))))</f>
        <v>0</v>
      </c>
      <c r="I9" s="105">
        <f>IF('TAS Apr 2021'!K3="",($C$5*F9/'TAS Apr 2021'!AR3*'TAS Apr 2021'!AC3/100)*'TAS Apr 2021'!AR3,IF($C$5*F9/'TAS Apr 2021'!AR3&gt;='TAS Apr 2021'!L3,('TAS Apr 2021'!L3*'TAS Apr 2021'!AC3/100)*'TAS Apr 2021'!AR3,($C$5*F9/'TAS Apr 2021'!AR3*'TAS Apr 2021'!AC3/100)*'TAS Apr 2021'!AR3))</f>
        <v>1900</v>
      </c>
      <c r="J9" s="105">
        <f>IF(AND('TAS Apr 2021'!P3&gt;0,'TAS Apr 2021'!O3&gt;0),IF(($C$5*F9/'TAS Apr 2021'!AR3&lt;SUM('TAS Apr 2021'!L3:P3)),(0),($C$5*F9/'TAS Apr 2021'!AR3-SUM('TAS Apr 2021'!L3:P3))*'TAS Apr 2021'!AB3/100)* 'TAS Apr 2021'!AR3,IF(AND('TAS Apr 2021'!O3&gt;0,'TAS Apr 2021'!P3=""),IF(($C$5*F9/'TAS Apr 2021'!AR3&lt; SUM('TAS Apr 2021'!L3:O3)),(0),($C$5*F9/'TAS Apr 2021'!AR3-SUM('TAS Apr 2021'!L3:O3))*'TAS Apr 2021'!AG3/100)* 'TAS Apr 2021'!AR3,IF(AND('TAS Apr 2021'!N3&gt;0,'TAS Apr 2021'!O3=""),IF(($C$5*F9/'TAS Apr 2021'!AR3&lt; SUM('TAS Apr 2021'!L3:N3)),(0),($C$5*F9/'TAS Apr 2021'!AR3-SUM('TAS Apr 2021'!L3:N3))*'TAS Apr 2021'!AF3/100)* 'TAS Apr 2021'!AR3,IF(AND('TAS Apr 2021'!M3&gt;0,'TAS Apr 2021'!N3=""),IF(($C$5*F9/'TAS Apr 2021'!AR3&lt;'TAS Apr 2021'!M3+'TAS Apr 2021'!L3),(0),(($C$5*F9/'TAS Apr 2021'!AR3-('TAS Apr 2021'!M3+'TAS Apr 2021'!L3))*'TAS Apr 2021'!AE3/100))*'TAS Apr 2021'!AR3,IF(AND('TAS Apr 2021'!L3&gt;0,'TAS Apr 2021'!M3=""&gt;0),IF(($C$5*F9/'TAS Apr 2021'!AR3&lt;'TAS Apr 2021'!L3),(0),($C$5*F9/'TAS Apr 2021'!AR3-'TAS Apr 2021'!L3)*'TAS Apr 2021'!AD3/100)*'TAS Apr 2021'!AR3,0)))))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Apr 2021'!AT3</f>
        <v>0</v>
      </c>
      <c r="O9" s="107">
        <f>'TAS Apr 2021'!AU3</f>
        <v>0</v>
      </c>
      <c r="P9" s="107">
        <f>'TAS Apr 2021'!AV3</f>
        <v>0</v>
      </c>
      <c r="Q9" s="107">
        <f>'TAS Apr 2021'!AW3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Apr 2021'!BF3</f>
        <v>0</v>
      </c>
      <c r="Y9" s="109" t="str">
        <f>'TAS Apr 2021'!BG3</f>
        <v>n</v>
      </c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</row>
    <row r="10" spans="1:41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</row>
    <row r="11" spans="1:41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</row>
    <row r="12" spans="1:41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</row>
    <row r="13" spans="1:41" x14ac:dyDescent="0.2">
      <c r="A13" s="161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</row>
    <row r="14" spans="1:41" x14ac:dyDescent="0.2">
      <c r="A14" s="161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</row>
    <row r="15" spans="1:41" x14ac:dyDescent="0.2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</row>
    <row r="16" spans="1:41" x14ac:dyDescent="0.2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</row>
    <row r="17" spans="1:41" x14ac:dyDescent="0.2">
      <c r="A17" s="161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</row>
    <row r="18" spans="1:41" x14ac:dyDescent="0.2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</row>
    <row r="19" spans="1:41" x14ac:dyDescent="0.2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</row>
    <row r="20" spans="1:41" x14ac:dyDescent="0.2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</row>
    <row r="21" spans="1:41" x14ac:dyDescent="0.2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</row>
    <row r="22" spans="1:41" x14ac:dyDescent="0.2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</row>
    <row r="23" spans="1:4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</row>
    <row r="24" spans="1:41" x14ac:dyDescent="0.2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</row>
    <row r="25" spans="1:41" x14ac:dyDescent="0.2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</row>
    <row r="26" spans="1:41" x14ac:dyDescent="0.2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</row>
    <row r="27" spans="1:41" x14ac:dyDescent="0.2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</row>
    <row r="28" spans="1:41" x14ac:dyDescent="0.2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</row>
    <row r="29" spans="1:41" x14ac:dyDescent="0.2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</row>
    <row r="30" spans="1:41" x14ac:dyDescent="0.2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</row>
    <row r="31" spans="1:41" x14ac:dyDescent="0.2">
      <c r="A31" s="161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</row>
    <row r="32" spans="1:41" x14ac:dyDescent="0.2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</row>
    <row r="33" spans="1:41" x14ac:dyDescent="0.2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</row>
    <row r="34" spans="1:4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</row>
    <row r="35" spans="1:41" x14ac:dyDescent="0.2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</row>
    <row r="36" spans="1:41" x14ac:dyDescent="0.2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</row>
    <row r="37" spans="1:41" x14ac:dyDescent="0.2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</row>
    <row r="38" spans="1:41" x14ac:dyDescent="0.2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</row>
    <row r="39" spans="1:41" x14ac:dyDescent="0.2">
      <c r="A39" s="161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</row>
    <row r="40" spans="1:41" x14ac:dyDescent="0.2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</row>
    <row r="41" spans="1:41" x14ac:dyDescent="0.2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</row>
    <row r="42" spans="1:41" x14ac:dyDescent="0.2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</row>
    <row r="43" spans="1:41" x14ac:dyDescent="0.2">
      <c r="A43" s="161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</row>
    <row r="44" spans="1:41" x14ac:dyDescent="0.2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</row>
    <row r="45" spans="1:4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</row>
    <row r="46" spans="1:41" x14ac:dyDescent="0.2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</row>
    <row r="47" spans="1:41" x14ac:dyDescent="0.2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</row>
    <row r="48" spans="1:41" x14ac:dyDescent="0.2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</row>
    <row r="49" spans="1:41" x14ac:dyDescent="0.2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</row>
    <row r="50" spans="1:41" x14ac:dyDescent="0.2">
      <c r="A50" s="1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</row>
    <row r="51" spans="1:41" x14ac:dyDescent="0.2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</row>
    <row r="52" spans="1:41" x14ac:dyDescent="0.2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</row>
    <row r="53" spans="1:41" x14ac:dyDescent="0.2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</row>
    <row r="54" spans="1:41" x14ac:dyDescent="0.2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</row>
    <row r="55" spans="1:41" x14ac:dyDescent="0.2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</row>
    <row r="56" spans="1:41" x14ac:dyDescent="0.2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</row>
    <row r="57" spans="1:41" x14ac:dyDescent="0.2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</row>
    <row r="58" spans="1:41" x14ac:dyDescent="0.2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</row>
    <row r="59" spans="1:41" x14ac:dyDescent="0.2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</row>
    <row r="60" spans="1:41" x14ac:dyDescent="0.2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</row>
  </sheetData>
  <sheetProtection algorithmName="SHA-512" hashValue="sFzmBOApzl7uyfjrDdvKL3zSQu9av458D3RSlopm3mTp/h1DS1tW36Clc4MWgBRDazyjgfIdYNXw06xY41hcfA==" saltValue="vdqUgWoKgZpeBmsmxoSAY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BDC9-53B0-904B-A1DA-882AF0C8B7C6}">
  <sheetPr codeName="Sheet19">
    <tabColor theme="7" tint="0.39997558519241921"/>
  </sheetPr>
  <dimension ref="A1:EG855"/>
  <sheetViews>
    <sheetView zoomScaleNormal="100" zoomScalePageLayoutView="130" workbookViewId="0">
      <selection activeCell="A7" sqref="A7"/>
    </sheetView>
  </sheetViews>
  <sheetFormatPr baseColWidth="10" defaultRowHeight="15" x14ac:dyDescent="0.2"/>
  <cols>
    <col min="1" max="1" width="14.6640625" style="146" customWidth="1"/>
    <col min="2" max="2" width="12.33203125" style="146" customWidth="1"/>
    <col min="3" max="3" width="15.6640625" style="146" customWidth="1"/>
    <col min="4" max="4" width="14.1640625" style="146" customWidth="1"/>
    <col min="5" max="6" width="14.1640625" style="146" hidden="1" customWidth="1"/>
    <col min="7" max="10" width="14.1640625" style="146" customWidth="1"/>
    <col min="11" max="12" width="14.1640625" style="146" hidden="1" customWidth="1"/>
    <col min="13" max="17" width="14.1640625" style="146" customWidth="1"/>
    <col min="18" max="21" width="14.1640625" style="146" hidden="1" customWidth="1"/>
    <col min="22" max="35" width="14.1640625" style="146" customWidth="1"/>
    <col min="36" max="137" width="12.5" style="146" customWidth="1"/>
    <col min="138" max="16384" width="10.83203125" style="146"/>
  </cols>
  <sheetData>
    <row r="1" spans="1:137" x14ac:dyDescent="0.2">
      <c r="A1" s="145" t="s">
        <v>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</row>
    <row r="2" spans="1:137" x14ac:dyDescent="0.2">
      <c r="A2" s="147" t="s">
        <v>78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</row>
    <row r="3" spans="1:137" ht="16" thickBot="1" x14ac:dyDescent="0.25">
      <c r="A3" s="145"/>
      <c r="B3" s="148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</row>
    <row r="4" spans="1:1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</row>
    <row r="5" spans="1:1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</row>
    <row r="6" spans="1:1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</row>
    <row r="7" spans="1:1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</row>
    <row r="8" spans="1:137" ht="20" customHeight="1" x14ac:dyDescent="0.2">
      <c r="A8" s="96" t="str">
        <f>'TAS Oct 2020'!D2</f>
        <v>TGN</v>
      </c>
      <c r="B8" s="97" t="str">
        <f>'TAS Oct 2020'!F2</f>
        <v>Aurora</v>
      </c>
      <c r="C8" s="97" t="str">
        <f>'TAS Oct 2020'!G2</f>
        <v>Small business</v>
      </c>
      <c r="D8" s="98">
        <f>365*'TAS Oct 2020'!H2/100</f>
        <v>459.9</v>
      </c>
      <c r="E8" s="149">
        <f>IF('TAS Oct 2020'!AQ2=3,0.5,IF('TAS Oct 2020'!AQ2=2,0.33,0))</f>
        <v>0.5</v>
      </c>
      <c r="F8" s="149">
        <f>1-E8</f>
        <v>0.5</v>
      </c>
      <c r="G8" s="98">
        <f>IF('TAS Oct 2020'!K2="",($C$5*E8/'TAS Oct 2020'!AQ2*'TAS Oct 2020'!W2/100)*'TAS Oct 2020'!AQ2,IF($C$5*E8/'TAS Oct 2020'!AQ2&gt;='TAS Oct 2020'!L2,('TAS Oct 2020'!L2*'TAS Oct 2020'!W2/100)*'TAS Oct 2020'!AQ2,($C$5*E8/'TAS Oct 2020'!AQ2*'TAS Oct 2020'!W2/100)*'TAS Oct 2020'!AQ2))</f>
        <v>1950</v>
      </c>
      <c r="H8" s="98">
        <f>IF(AND('TAS Oct 2020'!P2&gt;0,'TAS Oct 2020'!O2&gt;0),IF(($C$5*E8/'TAS Oct 2020'!AQ2&lt;SUM('TAS Oct 2020'!L2:P2)),(0),($C$5*E8/'TAS Oct 2020'!AQ2-SUM('TAS Oct 2020'!L2:P2))*'TAS Oct 2020'!AB2/100)* 'TAS Oct 2020'!AQ2,IF(AND('TAS Oct 2020'!O2&gt;0,'TAS Oct 2020'!P2=""),IF(($C$5*E8/'TAS Oct 2020'!AQ2&lt; SUM('TAS Oct 2020'!L2:O2)),(0),($C$5*E8/'TAS Oct 2020'!AQ2-SUM('TAS Oct 2020'!L2:O2))*'TAS Oct 2020'!AA2/100)* 'TAS Oct 2020'!AQ2,IF(AND('TAS Oct 2020'!N2&gt;0,'TAS Oct 2020'!O2=""),IF(($C$5*E8/'TAS Oct 2020'!AQ2&lt; SUM('TAS Oct 2020'!L2:N2)),(0),($C$5*E8/'TAS Oct 2020'!AQ2-SUM('TAS Oct 2020'!L2:N2))*'TAS Oct 2020'!Z2/100)* 'TAS Oct 2020'!AQ2,IF(AND('TAS Oct 2020'!M2&gt;0,'TAS Oct 2020'!N2=""),IF(($C$5*E8/'TAS Oct 2020'!AQ2&lt;'TAS Oct 2020'!M2+'TAS Oct 2020'!L2),(0),(($C$5*E8/'TAS Oct 2020'!AQ2-('TAS Oct 2020'!M2+'TAS Oct 2020'!L2))*'TAS Oct 2020'!Y2/100))*'TAS Oct 2020'!AQ2,IF(AND('TAS Oct 2020'!L2&gt;0,'TAS Oct 2020'!M2=""&gt;0),IF(($C$5*E8/'TAS Oct 2020'!AQ2&lt;'TAS Oct 2020'!L2),(0),($C$5*E8/'TAS Oct 2020'!AQ2-'TAS Oct 2020'!L2)*'TAS Oct 2020'!X2/100)*'TAS Oct 2020'!AQ2,0)))))</f>
        <v>0</v>
      </c>
      <c r="I8" s="98">
        <f>IF('TAS Oct 2020'!K2="",($C$5*F8/'TAS Oct 2020'!AR2*'TAS Oct 2020'!AC2/100)*'TAS Oct 2020'!AR2,IF($C$5*F8/'TAS Oct 2020'!AR2&gt;='TAS Oct 2020'!L2,('TAS Oct 2020'!L2*'TAS Oct 2020'!AC2/100)*'TAS Oct 2020'!AR2,($C$5*F8/'TAS Oct 2020'!AR2*'TAS Oct 2020'!AC2/100)*'TAS Oct 2020'!AR2))</f>
        <v>1950</v>
      </c>
      <c r="J8" s="98">
        <f>IF(AND('TAS Oct 2020'!P2&gt;0,'TAS Oct 2020'!O2&gt;0),IF(($C$5*F8/'TAS Oct 2020'!AR2&lt;SUM('TAS Oct 2020'!L2:P2)),(0),($C$5*F8/'TAS Oct 2020'!AR2-SUM('TAS Oct 2020'!L2:P2))*'TAS Oct 2020'!AB2/100)* 'TAS Oct 2020'!AR2,IF(AND('TAS Oct 2020'!O2&gt;0,'TAS Oct 2020'!P2=""),IF(($C$5*F8/'TAS Oct 2020'!AR2&lt; SUM('TAS Oct 2020'!L2:O2)),(0),($C$5*F8/'TAS Oct 2020'!AR2-SUM('TAS Oct 2020'!L2:O2))*'TAS Oct 2020'!AG2/100)* 'TAS Oct 2020'!AR2,IF(AND('TAS Oct 2020'!N2&gt;0,'TAS Oct 2020'!O2=""),IF(($C$5*F8/'TAS Oct 2020'!AR2&lt; SUM('TAS Oct 2020'!L2:N2)),(0),($C$5*F8/'TAS Oct 2020'!AR2-SUM('TAS Oct 2020'!L2:N2))*'TAS Oct 2020'!AF2/100)* 'TAS Oct 2020'!AR2,IF(AND('TAS Oct 2020'!M2&gt;0,'TAS Oct 2020'!N2=""),IF(($C$5*F8/'TAS Oct 2020'!AR2&lt;'TAS Oct 2020'!M2+'TAS Oct 2020'!L2),(0),(($C$5*F8/'TAS Oct 2020'!AR2-('TAS Oct 2020'!M2+'TAS Oct 2020'!L2))*'TAS Oct 2020'!AE2/100))*'TAS Oct 2020'!AR2,IF(AND('TAS Oct 2020'!L2&gt;0,'TAS Oct 2020'!M2=""&gt;0),IF(($C$5*F8/'TAS Oct 2020'!AR2&lt;'TAS Oct 2020'!L2),(0),($C$5*F8/'TAS Oct 2020'!AR2-'TAS Oct 2020'!L2)*'TAS Oct 2020'!AD2/100)*'TAS Oct 2020'!AR2,0)))))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Oct 2020'!AT2</f>
        <v>0</v>
      </c>
      <c r="O8" s="100">
        <f>'TAS Oct 2020'!AU2</f>
        <v>0</v>
      </c>
      <c r="P8" s="100">
        <f>'TAS Oct 2020'!AV2</f>
        <v>0</v>
      </c>
      <c r="Q8" s="100">
        <f>'TAS Oct 2020'!AW2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Oct 2020'!BF2</f>
        <v>0</v>
      </c>
      <c r="Y8" s="102" t="str">
        <f>'TAS Oct 2020'!BG2</f>
        <v>n</v>
      </c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</row>
    <row r="9" spans="1:137" ht="20" customHeight="1" thickBot="1" x14ac:dyDescent="0.25">
      <c r="A9" s="103" t="str">
        <f>'TAS Oct 2020'!D3</f>
        <v>TGN</v>
      </c>
      <c r="B9" s="104" t="str">
        <f>'TAS Oct 2020'!F3</f>
        <v>Tas Gas</v>
      </c>
      <c r="C9" s="104" t="str">
        <f>'TAS Oct 2020'!G3</f>
        <v>Small business</v>
      </c>
      <c r="D9" s="105">
        <f>365*'TAS Oct 2020'!H3/100</f>
        <v>459.9</v>
      </c>
      <c r="E9" s="154">
        <f>IF('TAS Oct 2020'!AQ3=3,0.5,IF('TAS Oct 2020'!AQ3=2,0.33,0))</f>
        <v>0.5</v>
      </c>
      <c r="F9" s="154">
        <f>1-E9</f>
        <v>0.5</v>
      </c>
      <c r="G9" s="105">
        <f>IF('TAS Oct 2020'!K3="",($C$5*E9/'TAS Oct 2020'!AQ3*'TAS Oct 2020'!W3/100)*'TAS Oct 2020'!AQ3,IF($C$5*E9/'TAS Oct 2020'!AQ3&gt;='TAS Oct 2020'!L3,('TAS Oct 2020'!L3*'TAS Oct 2020'!W3/100)*'TAS Oct 2020'!AQ3,($C$5*E9/'TAS Oct 2020'!AQ3*'TAS Oct 2020'!W3/100)*'TAS Oct 2020'!AQ3))</f>
        <v>1900</v>
      </c>
      <c r="H9" s="105">
        <f>IF(AND('TAS Oct 2020'!P3&gt;0,'TAS Oct 2020'!O3&gt;0),IF(($C$5*E9/'TAS Oct 2020'!AQ3&lt;SUM('TAS Oct 2020'!L3:P3)),(0),($C$5*E9/'TAS Oct 2020'!AQ3-SUM('TAS Oct 2020'!L3:P3))*'TAS Oct 2020'!AB3/100)* 'TAS Oct 2020'!AQ3,IF(AND('TAS Oct 2020'!O3&gt;0,'TAS Oct 2020'!P3=""),IF(($C$5*E9/'TAS Oct 2020'!AQ3&lt; SUM('TAS Oct 2020'!L3:O3)),(0),($C$5*E9/'TAS Oct 2020'!AQ3-SUM('TAS Oct 2020'!L3:O3))*'TAS Oct 2020'!AA3/100)* 'TAS Oct 2020'!AQ3,IF(AND('TAS Oct 2020'!N3&gt;0,'TAS Oct 2020'!O3=""),IF(($C$5*E9/'TAS Oct 2020'!AQ3&lt; SUM('TAS Oct 2020'!L3:N3)),(0),($C$5*E9/'TAS Oct 2020'!AQ3-SUM('TAS Oct 2020'!L3:N3))*'TAS Oct 2020'!Z3/100)* 'TAS Oct 2020'!AQ3,IF(AND('TAS Oct 2020'!M3&gt;0,'TAS Oct 2020'!N3=""),IF(($C$5*E9/'TAS Oct 2020'!AQ3&lt;'TAS Oct 2020'!M3+'TAS Oct 2020'!L3),(0),(($C$5*E9/'TAS Oct 2020'!AQ3-('TAS Oct 2020'!M3+'TAS Oct 2020'!L3))*'TAS Oct 2020'!Y3/100))*'TAS Oct 2020'!AQ3,IF(AND('TAS Oct 2020'!L3&gt;0,'TAS Oct 2020'!M3=""&gt;0),IF(($C$5*E9/'TAS Oct 2020'!AQ3&lt;'TAS Oct 2020'!L3),(0),($C$5*E9/'TAS Oct 2020'!AQ3-'TAS Oct 2020'!L3)*'TAS Oct 2020'!X3/100)*'TAS Oct 2020'!AQ3,0)))))</f>
        <v>0</v>
      </c>
      <c r="I9" s="105">
        <f>IF('TAS Oct 2020'!K3="",($C$5*F9/'TAS Oct 2020'!AR3*'TAS Oct 2020'!AC3/100)*'TAS Oct 2020'!AR3,IF($C$5*F9/'TAS Oct 2020'!AR3&gt;='TAS Oct 2020'!L3,('TAS Oct 2020'!L3*'TAS Oct 2020'!AC3/100)*'TAS Oct 2020'!AR3,($C$5*F9/'TAS Oct 2020'!AR3*'TAS Oct 2020'!AC3/100)*'TAS Oct 2020'!AR3))</f>
        <v>1900</v>
      </c>
      <c r="J9" s="105">
        <f>IF(AND('TAS Oct 2020'!P3&gt;0,'TAS Oct 2020'!O3&gt;0),IF(($C$5*F9/'TAS Oct 2020'!AR3&lt;SUM('TAS Oct 2020'!L3:P3)),(0),($C$5*F9/'TAS Oct 2020'!AR3-SUM('TAS Oct 2020'!L3:P3))*'TAS Oct 2020'!AB3/100)* 'TAS Oct 2020'!AR3,IF(AND('TAS Oct 2020'!O3&gt;0,'TAS Oct 2020'!P3=""),IF(($C$5*F9/'TAS Oct 2020'!AR3&lt; SUM('TAS Oct 2020'!L3:O3)),(0),($C$5*F9/'TAS Oct 2020'!AR3-SUM('TAS Oct 2020'!L3:O3))*'TAS Oct 2020'!AG3/100)* 'TAS Oct 2020'!AR3,IF(AND('TAS Oct 2020'!N3&gt;0,'TAS Oct 2020'!O3=""),IF(($C$5*F9/'TAS Oct 2020'!AR3&lt; SUM('TAS Oct 2020'!L3:N3)),(0),($C$5*F9/'TAS Oct 2020'!AR3-SUM('TAS Oct 2020'!L3:N3))*'TAS Oct 2020'!AF3/100)* 'TAS Oct 2020'!AR3,IF(AND('TAS Oct 2020'!M3&gt;0,'TAS Oct 2020'!N3=""),IF(($C$5*F9/'TAS Oct 2020'!AR3&lt;'TAS Oct 2020'!M3+'TAS Oct 2020'!L3),(0),(($C$5*F9/'TAS Oct 2020'!AR3-('TAS Oct 2020'!M3+'TAS Oct 2020'!L3))*'TAS Oct 2020'!AE3/100))*'TAS Oct 2020'!AR3,IF(AND('TAS Oct 2020'!L3&gt;0,'TAS Oct 2020'!M3=""&gt;0),IF(($C$5*F9/'TAS Oct 2020'!AR3&lt;'TAS Oct 2020'!L3),(0),($C$5*F9/'TAS Oct 2020'!AR3-'TAS Oct 2020'!L3)*'TAS Oct 2020'!AD3/100)*'TAS Oct 2020'!AR3,0)))))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Oct 2020'!AT3</f>
        <v>0</v>
      </c>
      <c r="O9" s="107">
        <f>'TAS Oct 2020'!AU3</f>
        <v>0</v>
      </c>
      <c r="P9" s="107">
        <f>'TAS Oct 2020'!AV3</f>
        <v>0</v>
      </c>
      <c r="Q9" s="107">
        <f>'TAS Oct 2020'!AW3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Oct 2020'!BF3</f>
        <v>0</v>
      </c>
      <c r="Y9" s="109" t="str">
        <f>'TAS Oct 2020'!BG3</f>
        <v>n</v>
      </c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</row>
    <row r="10" spans="1:137" x14ac:dyDescent="0.2"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</row>
    <row r="11" spans="1:137" x14ac:dyDescent="0.2"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</row>
    <row r="12" spans="1:137" x14ac:dyDescent="0.2"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</row>
    <row r="13" spans="1:137" x14ac:dyDescent="0.2"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</row>
    <row r="14" spans="1:137" x14ac:dyDescent="0.2"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</row>
    <row r="15" spans="1:137" x14ac:dyDescent="0.2"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</row>
    <row r="16" spans="1:137" x14ac:dyDescent="0.2"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</row>
    <row r="17" spans="26:137" x14ac:dyDescent="0.2"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</row>
    <row r="18" spans="26:137" x14ac:dyDescent="0.2"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</row>
    <row r="19" spans="26:137" x14ac:dyDescent="0.2"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</row>
    <row r="20" spans="26:137" x14ac:dyDescent="0.2"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</row>
    <row r="21" spans="26:137" x14ac:dyDescent="0.2"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</row>
    <row r="22" spans="26:137" x14ac:dyDescent="0.2"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</row>
    <row r="23" spans="26:137" x14ac:dyDescent="0.2"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</row>
    <row r="24" spans="26:137" x14ac:dyDescent="0.2"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</row>
    <row r="25" spans="26:137" x14ac:dyDescent="0.2"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</row>
    <row r="26" spans="26:137" x14ac:dyDescent="0.2"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</row>
    <row r="27" spans="26:137" x14ac:dyDescent="0.2"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</row>
    <row r="28" spans="26:137" x14ac:dyDescent="0.2"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</row>
    <row r="29" spans="26:137" x14ac:dyDescent="0.2"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</row>
    <row r="30" spans="26:137" x14ac:dyDescent="0.2"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</row>
    <row r="31" spans="26:137" x14ac:dyDescent="0.2"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</row>
    <row r="32" spans="26:137" x14ac:dyDescent="0.2"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</row>
    <row r="33" spans="26:137" x14ac:dyDescent="0.2"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</row>
    <row r="34" spans="26:137" x14ac:dyDescent="0.2"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</row>
    <row r="35" spans="26:137" x14ac:dyDescent="0.2"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</row>
    <row r="36" spans="26:137" x14ac:dyDescent="0.2"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45"/>
      <c r="DE36" s="145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V36" s="145"/>
      <c r="DW36" s="145"/>
      <c r="DX36" s="145"/>
      <c r="DY36" s="145"/>
      <c r="DZ36" s="145"/>
      <c r="EA36" s="145"/>
      <c r="EB36" s="145"/>
      <c r="EC36" s="145"/>
      <c r="ED36" s="145"/>
      <c r="EE36" s="145"/>
      <c r="EF36" s="145"/>
      <c r="EG36" s="145"/>
    </row>
    <row r="37" spans="26:137" x14ac:dyDescent="0.2"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</row>
    <row r="38" spans="26:137" x14ac:dyDescent="0.2"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</row>
    <row r="39" spans="26:137" x14ac:dyDescent="0.2"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</row>
    <row r="40" spans="26:137" x14ac:dyDescent="0.2"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</row>
    <row r="41" spans="26:137" x14ac:dyDescent="0.2"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</row>
    <row r="42" spans="26:137" x14ac:dyDescent="0.2"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</row>
    <row r="43" spans="26:137" x14ac:dyDescent="0.2"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</row>
    <row r="44" spans="26:137" x14ac:dyDescent="0.2"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</row>
    <row r="45" spans="26:137" x14ac:dyDescent="0.2"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</row>
    <row r="46" spans="26:137" x14ac:dyDescent="0.2"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</row>
    <row r="47" spans="26:137" x14ac:dyDescent="0.2"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</row>
    <row r="48" spans="26:137" x14ac:dyDescent="0.2"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</row>
    <row r="49" spans="26:137" x14ac:dyDescent="0.2"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</row>
    <row r="50" spans="26:137" x14ac:dyDescent="0.2"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</row>
    <row r="51" spans="26:137" x14ac:dyDescent="0.2"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</row>
    <row r="52" spans="26:137" x14ac:dyDescent="0.2"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5"/>
      <c r="CX52" s="145"/>
      <c r="CY52" s="145"/>
      <c r="CZ52" s="145"/>
      <c r="DA52" s="145"/>
      <c r="DB52" s="145"/>
      <c r="DC52" s="145"/>
      <c r="DD52" s="145"/>
      <c r="DE52" s="145"/>
      <c r="DF52" s="145"/>
      <c r="DG52" s="145"/>
      <c r="DH52" s="145"/>
      <c r="DI52" s="145"/>
      <c r="DJ52" s="145"/>
      <c r="DK52" s="145"/>
      <c r="DL52" s="145"/>
      <c r="DM52" s="145"/>
      <c r="DN52" s="145"/>
      <c r="DO52" s="145"/>
      <c r="DP52" s="145"/>
      <c r="DQ52" s="145"/>
      <c r="DR52" s="145"/>
      <c r="DS52" s="145"/>
      <c r="DT52" s="145"/>
      <c r="DU52" s="145"/>
      <c r="DV52" s="145"/>
      <c r="DW52" s="145"/>
      <c r="DX52" s="145"/>
      <c r="DY52" s="145"/>
      <c r="DZ52" s="145"/>
      <c r="EA52" s="145"/>
      <c r="EB52" s="145"/>
      <c r="EC52" s="145"/>
      <c r="ED52" s="145"/>
      <c r="EE52" s="145"/>
      <c r="EF52" s="145"/>
      <c r="EG52" s="145"/>
    </row>
    <row r="53" spans="26:137" x14ac:dyDescent="0.2"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45"/>
      <c r="DU53" s="145"/>
      <c r="DV53" s="145"/>
      <c r="DW53" s="145"/>
      <c r="DX53" s="145"/>
      <c r="DY53" s="145"/>
      <c r="DZ53" s="145"/>
      <c r="EA53" s="145"/>
      <c r="EB53" s="145"/>
      <c r="EC53" s="145"/>
      <c r="ED53" s="145"/>
      <c r="EE53" s="145"/>
      <c r="EF53" s="145"/>
      <c r="EG53" s="145"/>
    </row>
    <row r="54" spans="26:137" x14ac:dyDescent="0.2"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45"/>
      <c r="DU54" s="145"/>
      <c r="DV54" s="145"/>
      <c r="DW54" s="145"/>
      <c r="DX54" s="145"/>
      <c r="DY54" s="145"/>
      <c r="DZ54" s="145"/>
      <c r="EA54" s="145"/>
      <c r="EB54" s="145"/>
      <c r="EC54" s="145"/>
      <c r="ED54" s="145"/>
      <c r="EE54" s="145"/>
      <c r="EF54" s="145"/>
      <c r="EG54" s="145"/>
    </row>
    <row r="55" spans="26:137" x14ac:dyDescent="0.2"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/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</row>
    <row r="56" spans="26:137" x14ac:dyDescent="0.2"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/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</row>
    <row r="57" spans="26:137" x14ac:dyDescent="0.2"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</row>
    <row r="58" spans="26:137" x14ac:dyDescent="0.2"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</row>
    <row r="59" spans="26:137" x14ac:dyDescent="0.2"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</row>
    <row r="60" spans="26:137" x14ac:dyDescent="0.2"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5"/>
      <c r="CX60" s="145"/>
      <c r="CY60" s="145"/>
      <c r="CZ60" s="145"/>
      <c r="DA60" s="145"/>
      <c r="DB60" s="145"/>
      <c r="DC60" s="145"/>
      <c r="DD60" s="145"/>
      <c r="DE60" s="145"/>
      <c r="DF60" s="145"/>
      <c r="DG60" s="145"/>
      <c r="DH60" s="145"/>
      <c r="DI60" s="145"/>
      <c r="DJ60" s="145"/>
      <c r="DK60" s="145"/>
      <c r="DL60" s="145"/>
      <c r="DM60" s="145"/>
      <c r="DN60" s="145"/>
      <c r="DO60" s="145"/>
      <c r="DP60" s="145"/>
      <c r="DQ60" s="145"/>
      <c r="DR60" s="145"/>
      <c r="DS60" s="145"/>
      <c r="DT60" s="145"/>
      <c r="DU60" s="145"/>
      <c r="DV60" s="145"/>
      <c r="DW60" s="145"/>
      <c r="DX60" s="145"/>
      <c r="DY60" s="145"/>
      <c r="DZ60" s="145"/>
      <c r="EA60" s="145"/>
      <c r="EB60" s="145"/>
      <c r="EC60" s="145"/>
      <c r="ED60" s="145"/>
      <c r="EE60" s="145"/>
      <c r="EF60" s="145"/>
      <c r="EG60" s="145"/>
    </row>
    <row r="61" spans="26:137" x14ac:dyDescent="0.2"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</row>
    <row r="62" spans="26:137" x14ac:dyDescent="0.2"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5"/>
      <c r="CX62" s="145"/>
      <c r="CY62" s="145"/>
      <c r="CZ62" s="145"/>
      <c r="DA62" s="145"/>
      <c r="DB62" s="145"/>
      <c r="DC62" s="145"/>
      <c r="DD62" s="145"/>
      <c r="DE62" s="145"/>
      <c r="DF62" s="145"/>
      <c r="DG62" s="145"/>
      <c r="DH62" s="145"/>
      <c r="DI62" s="145"/>
      <c r="DJ62" s="145"/>
      <c r="DK62" s="145"/>
      <c r="DL62" s="145"/>
      <c r="DM62" s="145"/>
      <c r="DN62" s="145"/>
      <c r="DO62" s="145"/>
      <c r="DP62" s="145"/>
      <c r="DQ62" s="145"/>
      <c r="DR62" s="145"/>
      <c r="DS62" s="145"/>
      <c r="DT62" s="145"/>
      <c r="DU62" s="145"/>
      <c r="DV62" s="145"/>
      <c r="DW62" s="145"/>
      <c r="DX62" s="145"/>
      <c r="DY62" s="145"/>
      <c r="DZ62" s="145"/>
      <c r="EA62" s="145"/>
      <c r="EB62" s="145"/>
      <c r="EC62" s="145"/>
      <c r="ED62" s="145"/>
      <c r="EE62" s="145"/>
      <c r="EF62" s="145"/>
      <c r="EG62" s="145"/>
    </row>
    <row r="63" spans="26:137" x14ac:dyDescent="0.2"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5"/>
      <c r="CX63" s="145"/>
      <c r="CY63" s="145"/>
      <c r="CZ63" s="145"/>
      <c r="DA63" s="145"/>
      <c r="DB63" s="145"/>
      <c r="DC63" s="145"/>
      <c r="DD63" s="145"/>
      <c r="DE63" s="145"/>
      <c r="DF63" s="145"/>
      <c r="DG63" s="145"/>
      <c r="DH63" s="145"/>
      <c r="DI63" s="145"/>
      <c r="DJ63" s="145"/>
      <c r="DK63" s="145"/>
      <c r="DL63" s="145"/>
      <c r="DM63" s="145"/>
      <c r="DN63" s="145"/>
      <c r="DO63" s="145"/>
      <c r="DP63" s="145"/>
      <c r="DQ63" s="145"/>
      <c r="DR63" s="145"/>
      <c r="DS63" s="145"/>
      <c r="DT63" s="145"/>
      <c r="DU63" s="145"/>
      <c r="DV63" s="145"/>
      <c r="DW63" s="145"/>
      <c r="DX63" s="145"/>
      <c r="DY63" s="145"/>
      <c r="DZ63" s="145"/>
      <c r="EA63" s="145"/>
      <c r="EB63" s="145"/>
      <c r="EC63" s="145"/>
      <c r="ED63" s="145"/>
      <c r="EE63" s="145"/>
      <c r="EF63" s="145"/>
      <c r="EG63" s="145"/>
    </row>
    <row r="64" spans="26:137" x14ac:dyDescent="0.2"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5"/>
      <c r="CX64" s="145"/>
      <c r="CY64" s="145"/>
      <c r="CZ64" s="145"/>
      <c r="DA64" s="145"/>
      <c r="DB64" s="145"/>
      <c r="DC64" s="145"/>
      <c r="DD64" s="145"/>
      <c r="DE64" s="145"/>
      <c r="DF64" s="145"/>
      <c r="DG64" s="145"/>
      <c r="DH64" s="145"/>
      <c r="DI64" s="145"/>
      <c r="DJ64" s="145"/>
      <c r="DK64" s="145"/>
      <c r="DL64" s="145"/>
      <c r="DM64" s="145"/>
      <c r="DN64" s="145"/>
      <c r="DO64" s="145"/>
      <c r="DP64" s="145"/>
      <c r="DQ64" s="145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145"/>
    </row>
    <row r="65" spans="26:137" x14ac:dyDescent="0.2"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  <c r="CA65" s="145"/>
      <c r="CB65" s="145"/>
      <c r="CC65" s="145"/>
      <c r="CD65" s="145"/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5"/>
      <c r="CX65" s="145"/>
      <c r="CY65" s="145"/>
      <c r="CZ65" s="145"/>
      <c r="DA65" s="145"/>
      <c r="DB65" s="145"/>
      <c r="DC65" s="145"/>
      <c r="DD65" s="145"/>
      <c r="DE65" s="145"/>
      <c r="DF65" s="145"/>
      <c r="DG65" s="145"/>
      <c r="DH65" s="145"/>
      <c r="DI65" s="145"/>
      <c r="DJ65" s="145"/>
      <c r="DK65" s="145"/>
      <c r="DL65" s="145"/>
      <c r="DM65" s="145"/>
      <c r="DN65" s="145"/>
      <c r="DO65" s="145"/>
      <c r="DP65" s="145"/>
      <c r="DQ65" s="145"/>
      <c r="DR65" s="145"/>
      <c r="DS65" s="145"/>
      <c r="DT65" s="145"/>
      <c r="DU65" s="145"/>
      <c r="DV65" s="145"/>
      <c r="DW65" s="145"/>
      <c r="DX65" s="145"/>
      <c r="DY65" s="145"/>
      <c r="DZ65" s="145"/>
      <c r="EA65" s="145"/>
      <c r="EB65" s="145"/>
      <c r="EC65" s="145"/>
      <c r="ED65" s="145"/>
      <c r="EE65" s="145"/>
      <c r="EF65" s="145"/>
      <c r="EG65" s="145"/>
    </row>
    <row r="66" spans="26:137" x14ac:dyDescent="0.2"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45"/>
      <c r="DE66" s="145"/>
      <c r="DF66" s="145"/>
      <c r="DG66" s="145"/>
      <c r="DH66" s="145"/>
      <c r="DI66" s="145"/>
      <c r="DJ66" s="145"/>
      <c r="DK66" s="145"/>
      <c r="DL66" s="145"/>
      <c r="DM66" s="145"/>
      <c r="DN66" s="145"/>
      <c r="DO66" s="145"/>
      <c r="DP66" s="145"/>
      <c r="DQ66" s="145"/>
      <c r="DR66" s="145"/>
      <c r="DS66" s="145"/>
      <c r="DT66" s="145"/>
      <c r="DU66" s="145"/>
      <c r="DV66" s="145"/>
      <c r="DW66" s="145"/>
      <c r="DX66" s="145"/>
      <c r="DY66" s="145"/>
      <c r="DZ66" s="145"/>
      <c r="EA66" s="145"/>
      <c r="EB66" s="145"/>
      <c r="EC66" s="145"/>
      <c r="ED66" s="145"/>
      <c r="EE66" s="145"/>
      <c r="EF66" s="145"/>
      <c r="EG66" s="145"/>
    </row>
    <row r="67" spans="26:137" x14ac:dyDescent="0.2"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45"/>
      <c r="DE67" s="145"/>
      <c r="DF67" s="145"/>
      <c r="DG67" s="145"/>
      <c r="DH67" s="145"/>
      <c r="DI67" s="145"/>
      <c r="DJ67" s="145"/>
      <c r="DK67" s="145"/>
      <c r="DL67" s="145"/>
      <c r="DM67" s="145"/>
      <c r="DN67" s="145"/>
      <c r="DO67" s="145"/>
      <c r="DP67" s="145"/>
      <c r="DQ67" s="145"/>
      <c r="DR67" s="145"/>
      <c r="DS67" s="145"/>
      <c r="DT67" s="145"/>
      <c r="DU67" s="145"/>
      <c r="DV67" s="145"/>
      <c r="DW67" s="145"/>
      <c r="DX67" s="145"/>
      <c r="DY67" s="145"/>
      <c r="DZ67" s="145"/>
      <c r="EA67" s="145"/>
      <c r="EB67" s="145"/>
      <c r="EC67" s="145"/>
      <c r="ED67" s="145"/>
      <c r="EE67" s="145"/>
      <c r="EF67" s="145"/>
      <c r="EG67" s="145"/>
    </row>
    <row r="68" spans="26:137" x14ac:dyDescent="0.2"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45"/>
      <c r="CW68" s="145"/>
      <c r="CX68" s="145"/>
      <c r="CY68" s="145"/>
      <c r="CZ68" s="145"/>
      <c r="DA68" s="145"/>
      <c r="DB68" s="145"/>
      <c r="DC68" s="145"/>
      <c r="DD68" s="145"/>
      <c r="DE68" s="145"/>
      <c r="DF68" s="145"/>
      <c r="DG68" s="145"/>
      <c r="DH68" s="145"/>
      <c r="DI68" s="145"/>
      <c r="DJ68" s="145"/>
      <c r="DK68" s="145"/>
      <c r="DL68" s="145"/>
      <c r="DM68" s="145"/>
      <c r="DN68" s="145"/>
      <c r="DO68" s="145"/>
      <c r="DP68" s="145"/>
      <c r="DQ68" s="145"/>
      <c r="DR68" s="145"/>
      <c r="DS68" s="145"/>
      <c r="DT68" s="145"/>
      <c r="DU68" s="145"/>
      <c r="DV68" s="145"/>
      <c r="DW68" s="145"/>
      <c r="DX68" s="145"/>
      <c r="DY68" s="145"/>
      <c r="DZ68" s="145"/>
      <c r="EA68" s="145"/>
      <c r="EB68" s="145"/>
      <c r="EC68" s="145"/>
      <c r="ED68" s="145"/>
      <c r="EE68" s="145"/>
      <c r="EF68" s="145"/>
      <c r="EG68" s="145"/>
    </row>
    <row r="69" spans="26:137" x14ac:dyDescent="0.2"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</row>
    <row r="70" spans="26:137" x14ac:dyDescent="0.2"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5"/>
      <c r="CA70" s="145"/>
      <c r="CB70" s="145"/>
      <c r="CC70" s="145"/>
      <c r="CD70" s="145"/>
      <c r="CE70" s="145"/>
      <c r="CF70" s="145"/>
      <c r="CG70" s="145"/>
      <c r="CH70" s="145"/>
      <c r="CI70" s="145"/>
      <c r="CJ70" s="145"/>
      <c r="CK70" s="145"/>
      <c r="CL70" s="145"/>
      <c r="CM70" s="145"/>
      <c r="CN70" s="145"/>
      <c r="CO70" s="145"/>
      <c r="CP70" s="145"/>
      <c r="CQ70" s="145"/>
      <c r="CR70" s="145"/>
      <c r="CS70" s="145"/>
      <c r="CT70" s="145"/>
      <c r="CU70" s="145"/>
      <c r="CV70" s="145"/>
      <c r="CW70" s="145"/>
      <c r="CX70" s="145"/>
      <c r="CY70" s="145"/>
      <c r="CZ70" s="145"/>
      <c r="DA70" s="145"/>
      <c r="DB70" s="145"/>
      <c r="DC70" s="145"/>
      <c r="DD70" s="145"/>
      <c r="DE70" s="145"/>
      <c r="DF70" s="145"/>
      <c r="DG70" s="145"/>
      <c r="DH70" s="145"/>
      <c r="DI70" s="145"/>
      <c r="DJ70" s="145"/>
      <c r="DK70" s="145"/>
      <c r="DL70" s="145"/>
      <c r="DM70" s="145"/>
      <c r="DN70" s="145"/>
      <c r="DO70" s="145"/>
      <c r="DP70" s="145"/>
      <c r="DQ70" s="145"/>
      <c r="DR70" s="145"/>
      <c r="DS70" s="145"/>
      <c r="DT70" s="145"/>
      <c r="DU70" s="145"/>
      <c r="DV70" s="145"/>
      <c r="DW70" s="145"/>
      <c r="DX70" s="145"/>
      <c r="DY70" s="145"/>
      <c r="DZ70" s="145"/>
      <c r="EA70" s="145"/>
      <c r="EB70" s="145"/>
      <c r="EC70" s="145"/>
      <c r="ED70" s="145"/>
      <c r="EE70" s="145"/>
      <c r="EF70" s="145"/>
      <c r="EG70" s="145"/>
    </row>
    <row r="71" spans="26:137" x14ac:dyDescent="0.2"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45"/>
      <c r="CW71" s="145"/>
      <c r="CX71" s="145"/>
      <c r="CY71" s="145"/>
      <c r="CZ71" s="145"/>
      <c r="DA71" s="145"/>
      <c r="DB71" s="145"/>
      <c r="DC71" s="145"/>
      <c r="DD71" s="145"/>
      <c r="DE71" s="145"/>
      <c r="DF71" s="145"/>
      <c r="DG71" s="145"/>
      <c r="DH71" s="145"/>
      <c r="DI71" s="145"/>
      <c r="DJ71" s="145"/>
      <c r="DK71" s="145"/>
      <c r="DL71" s="145"/>
      <c r="DM71" s="145"/>
      <c r="DN71" s="145"/>
      <c r="DO71" s="145"/>
      <c r="DP71" s="145"/>
      <c r="DQ71" s="145"/>
      <c r="DR71" s="145"/>
      <c r="DS71" s="145"/>
      <c r="DT71" s="145"/>
      <c r="DU71" s="145"/>
      <c r="DV71" s="145"/>
      <c r="DW71" s="145"/>
      <c r="DX71" s="145"/>
      <c r="DY71" s="145"/>
      <c r="DZ71" s="145"/>
      <c r="EA71" s="145"/>
      <c r="EB71" s="145"/>
      <c r="EC71" s="145"/>
      <c r="ED71" s="145"/>
      <c r="EE71" s="145"/>
      <c r="EF71" s="145"/>
      <c r="EG71" s="145"/>
    </row>
    <row r="72" spans="26:137" x14ac:dyDescent="0.2"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5"/>
      <c r="CA72" s="145"/>
      <c r="CB72" s="145"/>
      <c r="CC72" s="145"/>
      <c r="CD72" s="145"/>
      <c r="CE72" s="145"/>
      <c r="CF72" s="145"/>
      <c r="CG72" s="145"/>
      <c r="CH72" s="145"/>
      <c r="CI72" s="145"/>
      <c r="CJ72" s="145"/>
      <c r="CK72" s="145"/>
      <c r="CL72" s="145"/>
      <c r="CM72" s="145"/>
      <c r="CN72" s="145"/>
      <c r="CO72" s="145"/>
      <c r="CP72" s="145"/>
      <c r="CQ72" s="145"/>
      <c r="CR72" s="145"/>
      <c r="CS72" s="145"/>
      <c r="CT72" s="145"/>
      <c r="CU72" s="145"/>
      <c r="CV72" s="145"/>
      <c r="CW72" s="145"/>
      <c r="CX72" s="145"/>
      <c r="CY72" s="145"/>
      <c r="CZ72" s="145"/>
      <c r="DA72" s="145"/>
      <c r="DB72" s="145"/>
      <c r="DC72" s="145"/>
      <c r="DD72" s="145"/>
      <c r="DE72" s="145"/>
      <c r="DF72" s="145"/>
      <c r="DG72" s="145"/>
      <c r="DH72" s="145"/>
      <c r="DI72" s="145"/>
      <c r="DJ72" s="145"/>
      <c r="DK72" s="145"/>
      <c r="DL72" s="145"/>
      <c r="DM72" s="145"/>
      <c r="DN72" s="145"/>
      <c r="DO72" s="145"/>
      <c r="DP72" s="145"/>
      <c r="DQ72" s="145"/>
      <c r="DR72" s="145"/>
      <c r="DS72" s="145"/>
      <c r="DT72" s="145"/>
      <c r="DU72" s="145"/>
      <c r="DV72" s="145"/>
      <c r="DW72" s="145"/>
      <c r="DX72" s="145"/>
      <c r="DY72" s="145"/>
      <c r="DZ72" s="145"/>
      <c r="EA72" s="145"/>
      <c r="EB72" s="145"/>
      <c r="EC72" s="145"/>
      <c r="ED72" s="145"/>
      <c r="EE72" s="145"/>
      <c r="EF72" s="145"/>
      <c r="EG72" s="145"/>
    </row>
    <row r="73" spans="26:137" x14ac:dyDescent="0.2"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45"/>
      <c r="CW73" s="145"/>
      <c r="CX73" s="145"/>
      <c r="CY73" s="145"/>
      <c r="CZ73" s="145"/>
      <c r="DA73" s="145"/>
      <c r="DB73" s="145"/>
      <c r="DC73" s="145"/>
      <c r="DD73" s="145"/>
      <c r="DE73" s="145"/>
      <c r="DF73" s="145"/>
      <c r="DG73" s="145"/>
      <c r="DH73" s="145"/>
      <c r="DI73" s="145"/>
      <c r="DJ73" s="145"/>
      <c r="DK73" s="145"/>
      <c r="DL73" s="145"/>
      <c r="DM73" s="145"/>
      <c r="DN73" s="145"/>
      <c r="DO73" s="145"/>
      <c r="DP73" s="145"/>
      <c r="DQ73" s="145"/>
      <c r="DR73" s="145"/>
      <c r="DS73" s="145"/>
      <c r="DT73" s="145"/>
      <c r="DU73" s="145"/>
      <c r="DV73" s="145"/>
      <c r="DW73" s="145"/>
      <c r="DX73" s="145"/>
      <c r="DY73" s="145"/>
      <c r="DZ73" s="145"/>
      <c r="EA73" s="145"/>
      <c r="EB73" s="145"/>
      <c r="EC73" s="145"/>
      <c r="ED73" s="145"/>
      <c r="EE73" s="145"/>
      <c r="EF73" s="145"/>
      <c r="EG73" s="145"/>
    </row>
    <row r="74" spans="26:137" x14ac:dyDescent="0.2"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5"/>
      <c r="CA74" s="145"/>
      <c r="CB74" s="145"/>
      <c r="CC74" s="145"/>
      <c r="CD74" s="145"/>
      <c r="CE74" s="145"/>
      <c r="CF74" s="145"/>
      <c r="CG74" s="145"/>
      <c r="CH74" s="145"/>
      <c r="CI74" s="145"/>
      <c r="CJ74" s="145"/>
      <c r="CK74" s="145"/>
      <c r="CL74" s="145"/>
      <c r="CM74" s="145"/>
      <c r="CN74" s="145"/>
      <c r="CO74" s="145"/>
      <c r="CP74" s="145"/>
      <c r="CQ74" s="145"/>
      <c r="CR74" s="145"/>
      <c r="CS74" s="145"/>
      <c r="CT74" s="145"/>
      <c r="CU74" s="145"/>
      <c r="CV74" s="145"/>
      <c r="CW74" s="145"/>
      <c r="CX74" s="145"/>
      <c r="CY74" s="145"/>
      <c r="CZ74" s="145"/>
      <c r="DA74" s="145"/>
      <c r="DB74" s="145"/>
      <c r="DC74" s="145"/>
      <c r="DD74" s="145"/>
      <c r="DE74" s="145"/>
      <c r="DF74" s="145"/>
      <c r="DG74" s="145"/>
      <c r="DH74" s="145"/>
      <c r="DI74" s="145"/>
      <c r="DJ74" s="145"/>
      <c r="DK74" s="145"/>
      <c r="DL74" s="145"/>
      <c r="DM74" s="145"/>
      <c r="DN74" s="145"/>
      <c r="DO74" s="145"/>
      <c r="DP74" s="145"/>
      <c r="DQ74" s="145"/>
      <c r="DR74" s="145"/>
      <c r="DS74" s="145"/>
      <c r="DT74" s="145"/>
      <c r="DU74" s="145"/>
      <c r="DV74" s="145"/>
      <c r="DW74" s="145"/>
      <c r="DX74" s="145"/>
      <c r="DY74" s="145"/>
      <c r="DZ74" s="145"/>
      <c r="EA74" s="145"/>
      <c r="EB74" s="145"/>
      <c r="EC74" s="145"/>
      <c r="ED74" s="145"/>
      <c r="EE74" s="145"/>
      <c r="EF74" s="145"/>
      <c r="EG74" s="145"/>
    </row>
    <row r="75" spans="26:137" x14ac:dyDescent="0.2"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145"/>
      <c r="DD75" s="145"/>
      <c r="DE75" s="145"/>
      <c r="DF75" s="145"/>
      <c r="DG75" s="145"/>
      <c r="DH75" s="145"/>
      <c r="DI75" s="145"/>
      <c r="DJ75" s="145"/>
      <c r="DK75" s="145"/>
      <c r="DL75" s="145"/>
      <c r="DM75" s="145"/>
      <c r="DN75" s="145"/>
      <c r="DO75" s="145"/>
      <c r="DP75" s="145"/>
      <c r="DQ75" s="145"/>
      <c r="DR75" s="145"/>
      <c r="DS75" s="145"/>
      <c r="DT75" s="145"/>
      <c r="DU75" s="145"/>
      <c r="DV75" s="145"/>
      <c r="DW75" s="145"/>
      <c r="DX75" s="145"/>
      <c r="DY75" s="145"/>
      <c r="DZ75" s="145"/>
      <c r="EA75" s="145"/>
      <c r="EB75" s="145"/>
      <c r="EC75" s="145"/>
      <c r="ED75" s="145"/>
      <c r="EE75" s="145"/>
      <c r="EF75" s="145"/>
      <c r="EG75" s="145"/>
    </row>
    <row r="76" spans="26:137" x14ac:dyDescent="0.2"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145"/>
      <c r="DD76" s="145"/>
      <c r="DE76" s="145"/>
      <c r="DF76" s="145"/>
      <c r="DG76" s="145"/>
      <c r="DH76" s="145"/>
      <c r="DI76" s="145"/>
      <c r="DJ76" s="145"/>
      <c r="DK76" s="145"/>
      <c r="DL76" s="145"/>
      <c r="DM76" s="145"/>
      <c r="DN76" s="145"/>
      <c r="DO76" s="145"/>
      <c r="DP76" s="145"/>
      <c r="DQ76" s="145"/>
      <c r="DR76" s="145"/>
      <c r="DS76" s="145"/>
      <c r="DT76" s="145"/>
      <c r="DU76" s="145"/>
      <c r="DV76" s="145"/>
      <c r="DW76" s="145"/>
      <c r="DX76" s="145"/>
      <c r="DY76" s="145"/>
      <c r="DZ76" s="145"/>
      <c r="EA76" s="145"/>
      <c r="EB76" s="145"/>
      <c r="EC76" s="145"/>
      <c r="ED76" s="145"/>
      <c r="EE76" s="145"/>
      <c r="EF76" s="145"/>
      <c r="EG76" s="145"/>
    </row>
    <row r="77" spans="26:137" x14ac:dyDescent="0.2"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5"/>
      <c r="CA77" s="145"/>
      <c r="CB77" s="145"/>
      <c r="CC77" s="145"/>
      <c r="CD77" s="145"/>
      <c r="CE77" s="145"/>
      <c r="CF77" s="145"/>
      <c r="CG77" s="145"/>
      <c r="CH77" s="145"/>
      <c r="CI77" s="145"/>
      <c r="CJ77" s="145"/>
      <c r="CK77" s="145"/>
      <c r="CL77" s="145"/>
      <c r="CM77" s="145"/>
      <c r="CN77" s="145"/>
      <c r="CO77" s="145"/>
      <c r="CP77" s="145"/>
      <c r="CQ77" s="145"/>
      <c r="CR77" s="145"/>
      <c r="CS77" s="145"/>
      <c r="CT77" s="145"/>
      <c r="CU77" s="145"/>
      <c r="CV77" s="145"/>
      <c r="CW77" s="145"/>
      <c r="CX77" s="145"/>
      <c r="CY77" s="145"/>
      <c r="CZ77" s="145"/>
      <c r="DA77" s="145"/>
      <c r="DB77" s="145"/>
      <c r="DC77" s="145"/>
      <c r="DD77" s="145"/>
      <c r="DE77" s="145"/>
      <c r="DF77" s="145"/>
      <c r="DG77" s="145"/>
      <c r="DH77" s="145"/>
      <c r="DI77" s="145"/>
      <c r="DJ77" s="145"/>
      <c r="DK77" s="145"/>
      <c r="DL77" s="145"/>
      <c r="DM77" s="145"/>
      <c r="DN77" s="145"/>
      <c r="DO77" s="145"/>
      <c r="DP77" s="145"/>
      <c r="DQ77" s="145"/>
      <c r="DR77" s="145"/>
      <c r="DS77" s="145"/>
      <c r="DT77" s="145"/>
      <c r="DU77" s="145"/>
      <c r="DV77" s="145"/>
      <c r="DW77" s="145"/>
      <c r="DX77" s="145"/>
      <c r="DY77" s="145"/>
      <c r="DZ77" s="145"/>
      <c r="EA77" s="145"/>
      <c r="EB77" s="145"/>
      <c r="EC77" s="145"/>
      <c r="ED77" s="145"/>
      <c r="EE77" s="145"/>
      <c r="EF77" s="145"/>
      <c r="EG77" s="145"/>
    </row>
    <row r="78" spans="26:137" x14ac:dyDescent="0.2"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  <c r="CA78" s="145"/>
      <c r="CB78" s="145"/>
      <c r="CC78" s="145"/>
      <c r="CD78" s="145"/>
      <c r="CE78" s="145"/>
      <c r="CF78" s="145"/>
      <c r="CG78" s="145"/>
      <c r="CH78" s="145"/>
      <c r="CI78" s="145"/>
      <c r="CJ78" s="145"/>
      <c r="CK78" s="145"/>
      <c r="CL78" s="145"/>
      <c r="CM78" s="145"/>
      <c r="CN78" s="145"/>
      <c r="CO78" s="145"/>
      <c r="CP78" s="145"/>
      <c r="CQ78" s="145"/>
      <c r="CR78" s="145"/>
      <c r="CS78" s="145"/>
      <c r="CT78" s="145"/>
      <c r="CU78" s="145"/>
      <c r="CV78" s="145"/>
      <c r="CW78" s="145"/>
      <c r="CX78" s="145"/>
      <c r="CY78" s="145"/>
      <c r="CZ78" s="145"/>
      <c r="DA78" s="145"/>
      <c r="DB78" s="145"/>
      <c r="DC78" s="145"/>
      <c r="DD78" s="145"/>
      <c r="DE78" s="145"/>
      <c r="DF78" s="145"/>
      <c r="DG78" s="145"/>
      <c r="DH78" s="145"/>
      <c r="DI78" s="145"/>
      <c r="DJ78" s="145"/>
      <c r="DK78" s="145"/>
      <c r="DL78" s="145"/>
      <c r="DM78" s="145"/>
      <c r="DN78" s="145"/>
      <c r="DO78" s="145"/>
      <c r="DP78" s="145"/>
      <c r="DQ78" s="145"/>
      <c r="DR78" s="145"/>
      <c r="DS78" s="145"/>
      <c r="DT78" s="145"/>
      <c r="DU78" s="145"/>
      <c r="DV78" s="145"/>
      <c r="DW78" s="145"/>
      <c r="DX78" s="145"/>
      <c r="DY78" s="145"/>
      <c r="DZ78" s="145"/>
      <c r="EA78" s="145"/>
      <c r="EB78" s="145"/>
      <c r="EC78" s="145"/>
      <c r="ED78" s="145"/>
      <c r="EE78" s="145"/>
      <c r="EF78" s="145"/>
      <c r="EG78" s="145"/>
    </row>
    <row r="79" spans="26:137" x14ac:dyDescent="0.2"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5"/>
      <c r="BW79" s="145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45"/>
      <c r="CW79" s="145"/>
      <c r="CX79" s="145"/>
      <c r="CY79" s="145"/>
      <c r="CZ79" s="145"/>
      <c r="DA79" s="145"/>
      <c r="DB79" s="145"/>
      <c r="DC79" s="145"/>
      <c r="DD79" s="145"/>
      <c r="DE79" s="145"/>
      <c r="DF79" s="145"/>
      <c r="DG79" s="145"/>
      <c r="DH79" s="145"/>
      <c r="DI79" s="145"/>
      <c r="DJ79" s="145"/>
      <c r="DK79" s="145"/>
      <c r="DL79" s="145"/>
      <c r="DM79" s="145"/>
      <c r="DN79" s="145"/>
      <c r="DO79" s="145"/>
      <c r="DP79" s="145"/>
      <c r="DQ79" s="145"/>
      <c r="DR79" s="145"/>
      <c r="DS79" s="145"/>
      <c r="DT79" s="145"/>
      <c r="DU79" s="145"/>
      <c r="DV79" s="145"/>
      <c r="DW79" s="145"/>
      <c r="DX79" s="145"/>
      <c r="DY79" s="145"/>
      <c r="DZ79" s="145"/>
      <c r="EA79" s="145"/>
      <c r="EB79" s="145"/>
      <c r="EC79" s="145"/>
      <c r="ED79" s="145"/>
      <c r="EE79" s="145"/>
      <c r="EF79" s="145"/>
      <c r="EG79" s="145"/>
    </row>
    <row r="80" spans="26:137" x14ac:dyDescent="0.2"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5"/>
      <c r="CA80" s="145"/>
      <c r="CB80" s="145"/>
      <c r="CC80" s="145"/>
      <c r="CD80" s="145"/>
      <c r="CE80" s="145"/>
      <c r="CF80" s="145"/>
      <c r="CG80" s="145"/>
      <c r="CH80" s="145"/>
      <c r="CI80" s="145"/>
      <c r="CJ80" s="145"/>
      <c r="CK80" s="145"/>
      <c r="CL80" s="145"/>
      <c r="CM80" s="145"/>
      <c r="CN80" s="145"/>
      <c r="CO80" s="145"/>
      <c r="CP80" s="145"/>
      <c r="CQ80" s="145"/>
      <c r="CR80" s="145"/>
      <c r="CS80" s="145"/>
      <c r="CT80" s="145"/>
      <c r="CU80" s="145"/>
      <c r="CV80" s="145"/>
      <c r="CW80" s="145"/>
      <c r="CX80" s="145"/>
      <c r="CY80" s="145"/>
      <c r="CZ80" s="145"/>
      <c r="DA80" s="145"/>
      <c r="DB80" s="145"/>
      <c r="DC80" s="145"/>
      <c r="DD80" s="145"/>
      <c r="DE80" s="145"/>
      <c r="DF80" s="145"/>
      <c r="DG80" s="145"/>
      <c r="DH80" s="145"/>
      <c r="DI80" s="145"/>
      <c r="DJ80" s="145"/>
      <c r="DK80" s="145"/>
      <c r="DL80" s="145"/>
      <c r="DM80" s="145"/>
      <c r="DN80" s="145"/>
      <c r="DO80" s="145"/>
      <c r="DP80" s="145"/>
      <c r="DQ80" s="145"/>
      <c r="DR80" s="145"/>
      <c r="DS80" s="145"/>
      <c r="DT80" s="145"/>
      <c r="DU80" s="145"/>
      <c r="DV80" s="145"/>
      <c r="DW80" s="145"/>
      <c r="DX80" s="145"/>
      <c r="DY80" s="145"/>
      <c r="DZ80" s="145"/>
      <c r="EA80" s="145"/>
      <c r="EB80" s="145"/>
      <c r="EC80" s="145"/>
      <c r="ED80" s="145"/>
      <c r="EE80" s="145"/>
      <c r="EF80" s="145"/>
      <c r="EG80" s="145"/>
    </row>
    <row r="81" spans="26:137" x14ac:dyDescent="0.2"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  <c r="CA81" s="145"/>
      <c r="CB81" s="145"/>
      <c r="CC81" s="145"/>
      <c r="CD81" s="145"/>
      <c r="CE81" s="145"/>
      <c r="CF81" s="145"/>
      <c r="CG81" s="145"/>
      <c r="CH81" s="145"/>
      <c r="CI81" s="145"/>
      <c r="CJ81" s="145"/>
      <c r="CK81" s="145"/>
      <c r="CL81" s="145"/>
      <c r="CM81" s="145"/>
      <c r="CN81" s="145"/>
      <c r="CO81" s="145"/>
      <c r="CP81" s="145"/>
      <c r="CQ81" s="145"/>
      <c r="CR81" s="145"/>
      <c r="CS81" s="145"/>
      <c r="CT81" s="145"/>
      <c r="CU81" s="145"/>
      <c r="CV81" s="145"/>
      <c r="CW81" s="145"/>
      <c r="CX81" s="145"/>
      <c r="CY81" s="145"/>
      <c r="CZ81" s="145"/>
      <c r="DA81" s="145"/>
      <c r="DB81" s="145"/>
      <c r="DC81" s="145"/>
      <c r="DD81" s="145"/>
      <c r="DE81" s="145"/>
      <c r="DF81" s="145"/>
      <c r="DG81" s="145"/>
      <c r="DH81" s="145"/>
      <c r="DI81" s="145"/>
      <c r="DJ81" s="145"/>
      <c r="DK81" s="145"/>
      <c r="DL81" s="145"/>
      <c r="DM81" s="145"/>
      <c r="DN81" s="145"/>
      <c r="DO81" s="145"/>
      <c r="DP81" s="145"/>
      <c r="DQ81" s="145"/>
      <c r="DR81" s="145"/>
      <c r="DS81" s="145"/>
      <c r="DT81" s="145"/>
      <c r="DU81" s="145"/>
      <c r="DV81" s="145"/>
      <c r="DW81" s="145"/>
      <c r="DX81" s="145"/>
      <c r="DY81" s="145"/>
      <c r="DZ81" s="145"/>
      <c r="EA81" s="145"/>
      <c r="EB81" s="145"/>
      <c r="EC81" s="145"/>
      <c r="ED81" s="145"/>
      <c r="EE81" s="145"/>
      <c r="EF81" s="145"/>
      <c r="EG81" s="145"/>
    </row>
    <row r="82" spans="26:137" x14ac:dyDescent="0.2"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  <c r="CA82" s="145"/>
      <c r="CB82" s="145"/>
      <c r="CC82" s="145"/>
      <c r="CD82" s="145"/>
      <c r="CE82" s="145"/>
      <c r="CF82" s="145"/>
      <c r="CG82" s="145"/>
      <c r="CH82" s="145"/>
      <c r="CI82" s="145"/>
      <c r="CJ82" s="145"/>
      <c r="CK82" s="145"/>
      <c r="CL82" s="145"/>
      <c r="CM82" s="145"/>
      <c r="CN82" s="145"/>
      <c r="CO82" s="145"/>
      <c r="CP82" s="145"/>
      <c r="CQ82" s="145"/>
      <c r="CR82" s="145"/>
      <c r="CS82" s="145"/>
      <c r="CT82" s="145"/>
      <c r="CU82" s="145"/>
      <c r="CV82" s="145"/>
      <c r="CW82" s="145"/>
      <c r="CX82" s="145"/>
      <c r="CY82" s="145"/>
      <c r="CZ82" s="145"/>
      <c r="DA82" s="145"/>
      <c r="DB82" s="145"/>
      <c r="DC82" s="145"/>
      <c r="DD82" s="145"/>
      <c r="DE82" s="145"/>
      <c r="DF82" s="145"/>
      <c r="DG82" s="145"/>
      <c r="DH82" s="145"/>
      <c r="DI82" s="145"/>
      <c r="DJ82" s="145"/>
      <c r="DK82" s="145"/>
      <c r="DL82" s="145"/>
      <c r="DM82" s="145"/>
      <c r="DN82" s="145"/>
      <c r="DO82" s="145"/>
      <c r="DP82" s="145"/>
      <c r="DQ82" s="145"/>
      <c r="DR82" s="145"/>
      <c r="DS82" s="145"/>
      <c r="DT82" s="145"/>
      <c r="DU82" s="145"/>
      <c r="DV82" s="145"/>
      <c r="DW82" s="145"/>
      <c r="DX82" s="145"/>
      <c r="DY82" s="145"/>
      <c r="DZ82" s="145"/>
      <c r="EA82" s="145"/>
      <c r="EB82" s="145"/>
      <c r="EC82" s="145"/>
      <c r="ED82" s="145"/>
      <c r="EE82" s="145"/>
      <c r="EF82" s="145"/>
      <c r="EG82" s="145"/>
    </row>
    <row r="83" spans="26:137" x14ac:dyDescent="0.2"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45"/>
      <c r="CW83" s="145"/>
      <c r="CX83" s="145"/>
      <c r="CY83" s="145"/>
      <c r="CZ83" s="145"/>
      <c r="DA83" s="145"/>
      <c r="DB83" s="145"/>
      <c r="DC83" s="145"/>
      <c r="DD83" s="145"/>
      <c r="DE83" s="145"/>
      <c r="DF83" s="145"/>
      <c r="DG83" s="145"/>
      <c r="DH83" s="145"/>
      <c r="DI83" s="145"/>
      <c r="DJ83" s="145"/>
      <c r="DK83" s="145"/>
      <c r="DL83" s="145"/>
      <c r="DM83" s="145"/>
      <c r="DN83" s="145"/>
      <c r="DO83" s="145"/>
      <c r="DP83" s="145"/>
      <c r="DQ83" s="145"/>
      <c r="DR83" s="145"/>
      <c r="DS83" s="145"/>
      <c r="DT83" s="145"/>
      <c r="DU83" s="145"/>
      <c r="DV83" s="145"/>
      <c r="DW83" s="145"/>
      <c r="DX83" s="145"/>
      <c r="DY83" s="145"/>
      <c r="DZ83" s="145"/>
      <c r="EA83" s="145"/>
      <c r="EB83" s="145"/>
      <c r="EC83" s="145"/>
      <c r="ED83" s="145"/>
      <c r="EE83" s="145"/>
      <c r="EF83" s="145"/>
      <c r="EG83" s="145"/>
    </row>
    <row r="84" spans="26:137" x14ac:dyDescent="0.2"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  <c r="CA84" s="145"/>
      <c r="CB84" s="145"/>
      <c r="CC84" s="145"/>
      <c r="CD84" s="145"/>
      <c r="CE84" s="145"/>
      <c r="CF84" s="145"/>
      <c r="CG84" s="145"/>
      <c r="CH84" s="145"/>
      <c r="CI84" s="145"/>
      <c r="CJ84" s="145"/>
      <c r="CK84" s="145"/>
      <c r="CL84" s="145"/>
      <c r="CM84" s="145"/>
      <c r="CN84" s="145"/>
      <c r="CO84" s="145"/>
      <c r="CP84" s="145"/>
      <c r="CQ84" s="145"/>
      <c r="CR84" s="145"/>
      <c r="CS84" s="145"/>
      <c r="CT84" s="145"/>
      <c r="CU84" s="145"/>
      <c r="CV84" s="145"/>
      <c r="CW84" s="145"/>
      <c r="CX84" s="145"/>
      <c r="CY84" s="145"/>
      <c r="CZ84" s="145"/>
      <c r="DA84" s="145"/>
      <c r="DB84" s="145"/>
      <c r="DC84" s="145"/>
      <c r="DD84" s="145"/>
      <c r="DE84" s="145"/>
      <c r="DF84" s="145"/>
      <c r="DG84" s="145"/>
      <c r="DH84" s="145"/>
      <c r="DI84" s="145"/>
      <c r="DJ84" s="145"/>
      <c r="DK84" s="145"/>
      <c r="DL84" s="145"/>
      <c r="DM84" s="145"/>
      <c r="DN84" s="145"/>
      <c r="DO84" s="145"/>
      <c r="DP84" s="145"/>
      <c r="DQ84" s="145"/>
      <c r="DR84" s="145"/>
      <c r="DS84" s="145"/>
      <c r="DT84" s="145"/>
      <c r="DU84" s="145"/>
      <c r="DV84" s="145"/>
      <c r="DW84" s="145"/>
      <c r="DX84" s="145"/>
      <c r="DY84" s="145"/>
      <c r="DZ84" s="145"/>
      <c r="EA84" s="145"/>
      <c r="EB84" s="145"/>
      <c r="EC84" s="145"/>
      <c r="ED84" s="145"/>
      <c r="EE84" s="145"/>
      <c r="EF84" s="145"/>
      <c r="EG84" s="145"/>
    </row>
    <row r="85" spans="26:137" x14ac:dyDescent="0.2"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45"/>
      <c r="CW85" s="145"/>
      <c r="CX85" s="145"/>
      <c r="CY85" s="145"/>
      <c r="CZ85" s="145"/>
      <c r="DA85" s="145"/>
      <c r="DB85" s="145"/>
      <c r="DC85" s="145"/>
      <c r="DD85" s="145"/>
      <c r="DE85" s="145"/>
      <c r="DF85" s="145"/>
      <c r="DG85" s="145"/>
      <c r="DH85" s="145"/>
      <c r="DI85" s="145"/>
      <c r="DJ85" s="145"/>
      <c r="DK85" s="145"/>
      <c r="DL85" s="145"/>
      <c r="DM85" s="145"/>
      <c r="DN85" s="145"/>
      <c r="DO85" s="145"/>
      <c r="DP85" s="145"/>
      <c r="DQ85" s="145"/>
      <c r="DR85" s="145"/>
      <c r="DS85" s="145"/>
      <c r="DT85" s="145"/>
      <c r="DU85" s="145"/>
      <c r="DV85" s="145"/>
      <c r="DW85" s="145"/>
      <c r="DX85" s="145"/>
      <c r="DY85" s="145"/>
      <c r="DZ85" s="145"/>
      <c r="EA85" s="145"/>
      <c r="EB85" s="145"/>
      <c r="EC85" s="145"/>
      <c r="ED85" s="145"/>
      <c r="EE85" s="145"/>
      <c r="EF85" s="145"/>
      <c r="EG85" s="145"/>
    </row>
    <row r="86" spans="26:137" x14ac:dyDescent="0.2"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5"/>
      <c r="CA86" s="145"/>
      <c r="CB86" s="145"/>
      <c r="CC86" s="145"/>
      <c r="CD86" s="145"/>
      <c r="CE86" s="145"/>
      <c r="CF86" s="145"/>
      <c r="CG86" s="145"/>
      <c r="CH86" s="145"/>
      <c r="CI86" s="145"/>
      <c r="CJ86" s="145"/>
      <c r="CK86" s="145"/>
      <c r="CL86" s="145"/>
      <c r="CM86" s="145"/>
      <c r="CN86" s="145"/>
      <c r="CO86" s="145"/>
      <c r="CP86" s="145"/>
      <c r="CQ86" s="145"/>
      <c r="CR86" s="145"/>
      <c r="CS86" s="145"/>
      <c r="CT86" s="145"/>
      <c r="CU86" s="145"/>
      <c r="CV86" s="145"/>
      <c r="CW86" s="145"/>
      <c r="CX86" s="145"/>
      <c r="CY86" s="145"/>
      <c r="CZ86" s="145"/>
      <c r="DA86" s="145"/>
      <c r="DB86" s="145"/>
      <c r="DC86" s="145"/>
      <c r="DD86" s="145"/>
      <c r="DE86" s="145"/>
      <c r="DF86" s="145"/>
      <c r="DG86" s="145"/>
      <c r="DH86" s="145"/>
      <c r="DI86" s="145"/>
      <c r="DJ86" s="145"/>
      <c r="DK86" s="145"/>
      <c r="DL86" s="145"/>
      <c r="DM86" s="145"/>
      <c r="DN86" s="145"/>
      <c r="DO86" s="145"/>
      <c r="DP86" s="145"/>
      <c r="DQ86" s="145"/>
      <c r="DR86" s="145"/>
      <c r="DS86" s="145"/>
      <c r="DT86" s="145"/>
      <c r="DU86" s="145"/>
      <c r="DV86" s="145"/>
      <c r="DW86" s="145"/>
      <c r="DX86" s="145"/>
      <c r="DY86" s="145"/>
      <c r="DZ86" s="145"/>
      <c r="EA86" s="145"/>
      <c r="EB86" s="145"/>
      <c r="EC86" s="145"/>
      <c r="ED86" s="145"/>
      <c r="EE86" s="145"/>
      <c r="EF86" s="145"/>
      <c r="EG86" s="145"/>
    </row>
    <row r="87" spans="26:137" x14ac:dyDescent="0.2"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45"/>
      <c r="CW87" s="145"/>
      <c r="CX87" s="145"/>
      <c r="CY87" s="145"/>
      <c r="CZ87" s="145"/>
      <c r="DA87" s="145"/>
      <c r="DB87" s="145"/>
      <c r="DC87" s="145"/>
      <c r="DD87" s="145"/>
      <c r="DE87" s="145"/>
      <c r="DF87" s="145"/>
      <c r="DG87" s="145"/>
      <c r="DH87" s="145"/>
      <c r="DI87" s="145"/>
      <c r="DJ87" s="145"/>
      <c r="DK87" s="145"/>
      <c r="DL87" s="145"/>
      <c r="DM87" s="145"/>
      <c r="DN87" s="145"/>
      <c r="DO87" s="145"/>
      <c r="DP87" s="145"/>
      <c r="DQ87" s="145"/>
      <c r="DR87" s="145"/>
      <c r="DS87" s="145"/>
      <c r="DT87" s="145"/>
      <c r="DU87" s="145"/>
      <c r="DV87" s="145"/>
      <c r="DW87" s="145"/>
      <c r="DX87" s="145"/>
      <c r="DY87" s="145"/>
      <c r="DZ87" s="145"/>
      <c r="EA87" s="145"/>
      <c r="EB87" s="145"/>
      <c r="EC87" s="145"/>
      <c r="ED87" s="145"/>
      <c r="EE87" s="145"/>
      <c r="EF87" s="145"/>
      <c r="EG87" s="145"/>
    </row>
    <row r="88" spans="26:137" x14ac:dyDescent="0.2"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  <c r="DD88" s="145"/>
      <c r="DE88" s="145"/>
      <c r="DF88" s="145"/>
      <c r="DG88" s="145"/>
      <c r="DH88" s="145"/>
      <c r="DI88" s="145"/>
      <c r="DJ88" s="145"/>
      <c r="DK88" s="145"/>
      <c r="DL88" s="145"/>
      <c r="DM88" s="145"/>
      <c r="DN88" s="145"/>
      <c r="DO88" s="145"/>
      <c r="DP88" s="145"/>
      <c r="DQ88" s="145"/>
      <c r="DR88" s="145"/>
      <c r="DS88" s="145"/>
      <c r="DT88" s="145"/>
      <c r="DU88" s="145"/>
      <c r="DV88" s="145"/>
      <c r="DW88" s="145"/>
      <c r="DX88" s="145"/>
      <c r="DY88" s="145"/>
      <c r="DZ88" s="145"/>
      <c r="EA88" s="145"/>
      <c r="EB88" s="145"/>
      <c r="EC88" s="145"/>
      <c r="ED88" s="145"/>
      <c r="EE88" s="145"/>
      <c r="EF88" s="145"/>
      <c r="EG88" s="145"/>
    </row>
    <row r="89" spans="26:137" x14ac:dyDescent="0.2"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45"/>
      <c r="CW89" s="145"/>
      <c r="CX89" s="145"/>
      <c r="CY89" s="145"/>
      <c r="CZ89" s="145"/>
      <c r="DA89" s="145"/>
      <c r="DB89" s="145"/>
      <c r="DC89" s="145"/>
      <c r="DD89" s="145"/>
      <c r="DE89" s="145"/>
      <c r="DF89" s="145"/>
      <c r="DG89" s="145"/>
      <c r="DH89" s="145"/>
      <c r="DI89" s="145"/>
      <c r="DJ89" s="145"/>
      <c r="DK89" s="145"/>
      <c r="DL89" s="145"/>
      <c r="DM89" s="145"/>
      <c r="DN89" s="145"/>
      <c r="DO89" s="145"/>
      <c r="DP89" s="145"/>
      <c r="DQ89" s="145"/>
      <c r="DR89" s="145"/>
      <c r="DS89" s="145"/>
      <c r="DT89" s="145"/>
      <c r="DU89" s="145"/>
      <c r="DV89" s="145"/>
      <c r="DW89" s="145"/>
      <c r="DX89" s="145"/>
      <c r="DY89" s="145"/>
      <c r="DZ89" s="145"/>
      <c r="EA89" s="145"/>
      <c r="EB89" s="145"/>
      <c r="EC89" s="145"/>
      <c r="ED89" s="145"/>
      <c r="EE89" s="145"/>
      <c r="EF89" s="145"/>
      <c r="EG89" s="145"/>
    </row>
    <row r="90" spans="26:137" x14ac:dyDescent="0.2"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5"/>
      <c r="CA90" s="145"/>
      <c r="CB90" s="145"/>
      <c r="CC90" s="145"/>
      <c r="CD90" s="145"/>
      <c r="CE90" s="145"/>
      <c r="CF90" s="145"/>
      <c r="CG90" s="145"/>
      <c r="CH90" s="145"/>
      <c r="CI90" s="145"/>
      <c r="CJ90" s="145"/>
      <c r="CK90" s="145"/>
      <c r="CL90" s="145"/>
      <c r="CM90" s="145"/>
      <c r="CN90" s="145"/>
      <c r="CO90" s="145"/>
      <c r="CP90" s="145"/>
      <c r="CQ90" s="145"/>
      <c r="CR90" s="145"/>
      <c r="CS90" s="145"/>
      <c r="CT90" s="145"/>
      <c r="CU90" s="145"/>
      <c r="CV90" s="145"/>
      <c r="CW90" s="145"/>
      <c r="CX90" s="145"/>
      <c r="CY90" s="145"/>
      <c r="CZ90" s="145"/>
      <c r="DA90" s="145"/>
      <c r="DB90" s="145"/>
      <c r="DC90" s="145"/>
      <c r="DD90" s="145"/>
      <c r="DE90" s="145"/>
      <c r="DF90" s="145"/>
      <c r="DG90" s="145"/>
      <c r="DH90" s="145"/>
      <c r="DI90" s="145"/>
      <c r="DJ90" s="145"/>
      <c r="DK90" s="145"/>
      <c r="DL90" s="145"/>
      <c r="DM90" s="145"/>
      <c r="DN90" s="145"/>
      <c r="DO90" s="145"/>
      <c r="DP90" s="145"/>
      <c r="DQ90" s="145"/>
      <c r="DR90" s="145"/>
      <c r="DS90" s="145"/>
      <c r="DT90" s="145"/>
      <c r="DU90" s="145"/>
      <c r="DV90" s="145"/>
      <c r="DW90" s="145"/>
      <c r="DX90" s="145"/>
      <c r="DY90" s="145"/>
      <c r="DZ90" s="145"/>
      <c r="EA90" s="145"/>
      <c r="EB90" s="145"/>
      <c r="EC90" s="145"/>
      <c r="ED90" s="145"/>
      <c r="EE90" s="145"/>
      <c r="EF90" s="145"/>
      <c r="EG90" s="145"/>
    </row>
    <row r="91" spans="26:137" x14ac:dyDescent="0.2"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45"/>
      <c r="CW91" s="145"/>
      <c r="CX91" s="145"/>
      <c r="CY91" s="145"/>
      <c r="CZ91" s="145"/>
      <c r="DA91" s="145"/>
      <c r="DB91" s="145"/>
      <c r="DC91" s="145"/>
      <c r="DD91" s="145"/>
      <c r="DE91" s="145"/>
      <c r="DF91" s="145"/>
      <c r="DG91" s="145"/>
      <c r="DH91" s="145"/>
      <c r="DI91" s="145"/>
      <c r="DJ91" s="145"/>
      <c r="DK91" s="145"/>
      <c r="DL91" s="145"/>
      <c r="DM91" s="145"/>
      <c r="DN91" s="145"/>
      <c r="DO91" s="145"/>
      <c r="DP91" s="145"/>
      <c r="DQ91" s="145"/>
      <c r="DR91" s="145"/>
      <c r="DS91" s="145"/>
      <c r="DT91" s="145"/>
      <c r="DU91" s="145"/>
      <c r="DV91" s="145"/>
      <c r="DW91" s="145"/>
      <c r="DX91" s="145"/>
      <c r="DY91" s="145"/>
      <c r="DZ91" s="145"/>
      <c r="EA91" s="145"/>
      <c r="EB91" s="145"/>
      <c r="EC91" s="145"/>
      <c r="ED91" s="145"/>
      <c r="EE91" s="145"/>
      <c r="EF91" s="145"/>
      <c r="EG91" s="145"/>
    </row>
    <row r="92" spans="26:137" x14ac:dyDescent="0.2"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5"/>
      <c r="CA92" s="145"/>
      <c r="CB92" s="145"/>
      <c r="CC92" s="145"/>
      <c r="CD92" s="145"/>
      <c r="CE92" s="145"/>
      <c r="CF92" s="145"/>
      <c r="CG92" s="145"/>
      <c r="CH92" s="145"/>
      <c r="CI92" s="145"/>
      <c r="CJ92" s="145"/>
      <c r="CK92" s="145"/>
      <c r="CL92" s="145"/>
      <c r="CM92" s="145"/>
      <c r="CN92" s="145"/>
      <c r="CO92" s="145"/>
      <c r="CP92" s="145"/>
      <c r="CQ92" s="145"/>
      <c r="CR92" s="145"/>
      <c r="CS92" s="145"/>
      <c r="CT92" s="145"/>
      <c r="CU92" s="145"/>
      <c r="CV92" s="145"/>
      <c r="CW92" s="145"/>
      <c r="CX92" s="145"/>
      <c r="CY92" s="145"/>
      <c r="CZ92" s="145"/>
      <c r="DA92" s="145"/>
      <c r="DB92" s="145"/>
      <c r="DC92" s="145"/>
      <c r="DD92" s="145"/>
      <c r="DE92" s="145"/>
      <c r="DF92" s="145"/>
      <c r="DG92" s="145"/>
      <c r="DH92" s="145"/>
      <c r="DI92" s="145"/>
      <c r="DJ92" s="145"/>
      <c r="DK92" s="145"/>
      <c r="DL92" s="145"/>
      <c r="DM92" s="145"/>
      <c r="DN92" s="145"/>
      <c r="DO92" s="145"/>
      <c r="DP92" s="145"/>
      <c r="DQ92" s="145"/>
      <c r="DR92" s="145"/>
      <c r="DS92" s="145"/>
      <c r="DT92" s="145"/>
      <c r="DU92" s="145"/>
      <c r="DV92" s="145"/>
      <c r="DW92" s="145"/>
      <c r="DX92" s="145"/>
      <c r="DY92" s="145"/>
      <c r="DZ92" s="145"/>
      <c r="EA92" s="145"/>
      <c r="EB92" s="145"/>
      <c r="EC92" s="145"/>
      <c r="ED92" s="145"/>
      <c r="EE92" s="145"/>
      <c r="EF92" s="145"/>
      <c r="EG92" s="145"/>
    </row>
    <row r="93" spans="26:137" x14ac:dyDescent="0.2"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45"/>
      <c r="CW93" s="145"/>
      <c r="CX93" s="145"/>
      <c r="CY93" s="145"/>
      <c r="CZ93" s="145"/>
      <c r="DA93" s="145"/>
      <c r="DB93" s="145"/>
      <c r="DC93" s="145"/>
      <c r="DD93" s="145"/>
      <c r="DE93" s="145"/>
      <c r="DF93" s="145"/>
      <c r="DG93" s="145"/>
      <c r="DH93" s="145"/>
      <c r="DI93" s="145"/>
      <c r="DJ93" s="145"/>
      <c r="DK93" s="145"/>
      <c r="DL93" s="145"/>
      <c r="DM93" s="145"/>
      <c r="DN93" s="145"/>
      <c r="DO93" s="145"/>
      <c r="DP93" s="145"/>
      <c r="DQ93" s="145"/>
      <c r="DR93" s="145"/>
      <c r="DS93" s="145"/>
      <c r="DT93" s="145"/>
      <c r="DU93" s="145"/>
      <c r="DV93" s="145"/>
      <c r="DW93" s="145"/>
      <c r="DX93" s="145"/>
      <c r="DY93" s="145"/>
      <c r="DZ93" s="145"/>
      <c r="EA93" s="145"/>
      <c r="EB93" s="145"/>
      <c r="EC93" s="145"/>
      <c r="ED93" s="145"/>
      <c r="EE93" s="145"/>
      <c r="EF93" s="145"/>
      <c r="EG93" s="145"/>
    </row>
    <row r="94" spans="26:137" x14ac:dyDescent="0.2"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5"/>
      <c r="CA94" s="145"/>
      <c r="CB94" s="145"/>
      <c r="CC94" s="145"/>
      <c r="CD94" s="145"/>
      <c r="CE94" s="145"/>
      <c r="CF94" s="145"/>
      <c r="CG94" s="145"/>
      <c r="CH94" s="145"/>
      <c r="CI94" s="145"/>
      <c r="CJ94" s="145"/>
      <c r="CK94" s="145"/>
      <c r="CL94" s="145"/>
      <c r="CM94" s="145"/>
      <c r="CN94" s="145"/>
      <c r="CO94" s="145"/>
      <c r="CP94" s="145"/>
      <c r="CQ94" s="145"/>
      <c r="CR94" s="145"/>
      <c r="CS94" s="145"/>
      <c r="CT94" s="145"/>
      <c r="CU94" s="145"/>
      <c r="CV94" s="145"/>
      <c r="CW94" s="145"/>
      <c r="CX94" s="145"/>
      <c r="CY94" s="145"/>
      <c r="CZ94" s="145"/>
      <c r="DA94" s="145"/>
      <c r="DB94" s="145"/>
      <c r="DC94" s="145"/>
      <c r="DD94" s="145"/>
      <c r="DE94" s="145"/>
      <c r="DF94" s="145"/>
      <c r="DG94" s="145"/>
      <c r="DH94" s="145"/>
      <c r="DI94" s="145"/>
      <c r="DJ94" s="145"/>
      <c r="DK94" s="145"/>
      <c r="DL94" s="145"/>
      <c r="DM94" s="145"/>
      <c r="DN94" s="145"/>
      <c r="DO94" s="145"/>
      <c r="DP94" s="145"/>
      <c r="DQ94" s="145"/>
      <c r="DR94" s="145"/>
      <c r="DS94" s="145"/>
      <c r="DT94" s="145"/>
      <c r="DU94" s="145"/>
      <c r="DV94" s="145"/>
      <c r="DW94" s="145"/>
      <c r="DX94" s="145"/>
      <c r="DY94" s="145"/>
      <c r="DZ94" s="145"/>
      <c r="EA94" s="145"/>
      <c r="EB94" s="145"/>
      <c r="EC94" s="145"/>
      <c r="ED94" s="145"/>
      <c r="EE94" s="145"/>
      <c r="EF94" s="145"/>
      <c r="EG94" s="145"/>
    </row>
    <row r="95" spans="26:137" x14ac:dyDescent="0.2"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45"/>
      <c r="CW95" s="145"/>
      <c r="CX95" s="145"/>
      <c r="CY95" s="145"/>
      <c r="CZ95" s="145"/>
      <c r="DA95" s="145"/>
      <c r="DB95" s="145"/>
      <c r="DC95" s="145"/>
      <c r="DD95" s="145"/>
      <c r="DE95" s="145"/>
      <c r="DF95" s="145"/>
      <c r="DG95" s="145"/>
      <c r="DH95" s="145"/>
      <c r="DI95" s="145"/>
      <c r="DJ95" s="145"/>
      <c r="DK95" s="145"/>
      <c r="DL95" s="145"/>
      <c r="DM95" s="145"/>
      <c r="DN95" s="145"/>
      <c r="DO95" s="145"/>
      <c r="DP95" s="145"/>
      <c r="DQ95" s="145"/>
      <c r="DR95" s="145"/>
      <c r="DS95" s="145"/>
      <c r="DT95" s="145"/>
      <c r="DU95" s="145"/>
      <c r="DV95" s="145"/>
      <c r="DW95" s="145"/>
      <c r="DX95" s="145"/>
      <c r="DY95" s="145"/>
      <c r="DZ95" s="145"/>
      <c r="EA95" s="145"/>
      <c r="EB95" s="145"/>
      <c r="EC95" s="145"/>
      <c r="ED95" s="145"/>
      <c r="EE95" s="145"/>
      <c r="EF95" s="145"/>
      <c r="EG95" s="145"/>
    </row>
    <row r="96" spans="26:137" x14ac:dyDescent="0.2"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5"/>
      <c r="CA96" s="145"/>
      <c r="CB96" s="145"/>
      <c r="CC96" s="145"/>
      <c r="CD96" s="145"/>
      <c r="CE96" s="145"/>
      <c r="CF96" s="145"/>
      <c r="CG96" s="145"/>
      <c r="CH96" s="145"/>
      <c r="CI96" s="145"/>
      <c r="CJ96" s="145"/>
      <c r="CK96" s="145"/>
      <c r="CL96" s="145"/>
      <c r="CM96" s="145"/>
      <c r="CN96" s="145"/>
      <c r="CO96" s="145"/>
      <c r="CP96" s="145"/>
      <c r="CQ96" s="145"/>
      <c r="CR96" s="145"/>
      <c r="CS96" s="145"/>
      <c r="CT96" s="145"/>
      <c r="CU96" s="145"/>
      <c r="CV96" s="145"/>
      <c r="CW96" s="145"/>
      <c r="CX96" s="145"/>
      <c r="CY96" s="145"/>
      <c r="CZ96" s="145"/>
      <c r="DA96" s="145"/>
      <c r="DB96" s="145"/>
      <c r="DC96" s="145"/>
      <c r="DD96" s="145"/>
      <c r="DE96" s="145"/>
      <c r="DF96" s="145"/>
      <c r="DG96" s="145"/>
      <c r="DH96" s="145"/>
      <c r="DI96" s="145"/>
      <c r="DJ96" s="145"/>
      <c r="DK96" s="145"/>
      <c r="DL96" s="145"/>
      <c r="DM96" s="145"/>
      <c r="DN96" s="145"/>
      <c r="DO96" s="145"/>
      <c r="DP96" s="145"/>
      <c r="DQ96" s="145"/>
      <c r="DR96" s="145"/>
      <c r="DS96" s="145"/>
      <c r="DT96" s="145"/>
      <c r="DU96" s="145"/>
      <c r="DV96" s="145"/>
      <c r="DW96" s="145"/>
      <c r="DX96" s="145"/>
      <c r="DY96" s="145"/>
      <c r="DZ96" s="145"/>
      <c r="EA96" s="145"/>
      <c r="EB96" s="145"/>
      <c r="EC96" s="145"/>
      <c r="ED96" s="145"/>
      <c r="EE96" s="145"/>
      <c r="EF96" s="145"/>
      <c r="EG96" s="145"/>
    </row>
    <row r="97" spans="26:137" x14ac:dyDescent="0.2"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45"/>
      <c r="CW97" s="145"/>
      <c r="CX97" s="145"/>
      <c r="CY97" s="145"/>
      <c r="CZ97" s="145"/>
      <c r="DA97" s="145"/>
      <c r="DB97" s="145"/>
      <c r="DC97" s="145"/>
      <c r="DD97" s="145"/>
      <c r="DE97" s="145"/>
      <c r="DF97" s="145"/>
      <c r="DG97" s="145"/>
      <c r="DH97" s="145"/>
      <c r="DI97" s="145"/>
      <c r="DJ97" s="145"/>
      <c r="DK97" s="145"/>
      <c r="DL97" s="145"/>
      <c r="DM97" s="145"/>
      <c r="DN97" s="145"/>
      <c r="DO97" s="145"/>
      <c r="DP97" s="145"/>
      <c r="DQ97" s="145"/>
      <c r="DR97" s="145"/>
      <c r="DS97" s="145"/>
      <c r="DT97" s="145"/>
      <c r="DU97" s="145"/>
      <c r="DV97" s="145"/>
      <c r="DW97" s="145"/>
      <c r="DX97" s="145"/>
      <c r="DY97" s="145"/>
      <c r="DZ97" s="145"/>
      <c r="EA97" s="145"/>
      <c r="EB97" s="145"/>
      <c r="EC97" s="145"/>
      <c r="ED97" s="145"/>
      <c r="EE97" s="145"/>
      <c r="EF97" s="145"/>
      <c r="EG97" s="145"/>
    </row>
    <row r="98" spans="26:137" x14ac:dyDescent="0.2"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5"/>
      <c r="CA98" s="145"/>
      <c r="CB98" s="145"/>
      <c r="CC98" s="145"/>
      <c r="CD98" s="145"/>
      <c r="CE98" s="145"/>
      <c r="CF98" s="145"/>
      <c r="CG98" s="145"/>
      <c r="CH98" s="145"/>
      <c r="CI98" s="145"/>
      <c r="CJ98" s="145"/>
      <c r="CK98" s="145"/>
      <c r="CL98" s="145"/>
      <c r="CM98" s="145"/>
      <c r="CN98" s="145"/>
      <c r="CO98" s="145"/>
      <c r="CP98" s="145"/>
      <c r="CQ98" s="145"/>
      <c r="CR98" s="145"/>
      <c r="CS98" s="145"/>
      <c r="CT98" s="145"/>
      <c r="CU98" s="145"/>
      <c r="CV98" s="145"/>
      <c r="CW98" s="145"/>
      <c r="CX98" s="145"/>
      <c r="CY98" s="145"/>
      <c r="CZ98" s="145"/>
      <c r="DA98" s="145"/>
      <c r="DB98" s="145"/>
      <c r="DC98" s="145"/>
      <c r="DD98" s="145"/>
      <c r="DE98" s="145"/>
      <c r="DF98" s="145"/>
      <c r="DG98" s="145"/>
      <c r="DH98" s="145"/>
      <c r="DI98" s="145"/>
      <c r="DJ98" s="145"/>
      <c r="DK98" s="145"/>
      <c r="DL98" s="145"/>
      <c r="DM98" s="145"/>
      <c r="DN98" s="145"/>
      <c r="DO98" s="145"/>
      <c r="DP98" s="145"/>
      <c r="DQ98" s="145"/>
      <c r="DR98" s="145"/>
      <c r="DS98" s="145"/>
      <c r="DT98" s="145"/>
      <c r="DU98" s="145"/>
      <c r="DV98" s="145"/>
      <c r="DW98" s="145"/>
      <c r="DX98" s="145"/>
      <c r="DY98" s="145"/>
      <c r="DZ98" s="145"/>
      <c r="EA98" s="145"/>
      <c r="EB98" s="145"/>
      <c r="EC98" s="145"/>
      <c r="ED98" s="145"/>
      <c r="EE98" s="145"/>
      <c r="EF98" s="145"/>
      <c r="EG98" s="145"/>
    </row>
    <row r="99" spans="26:137" x14ac:dyDescent="0.2"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45"/>
      <c r="CW99" s="145"/>
      <c r="CX99" s="145"/>
      <c r="CY99" s="145"/>
      <c r="CZ99" s="145"/>
      <c r="DA99" s="145"/>
      <c r="DB99" s="145"/>
      <c r="DC99" s="145"/>
      <c r="DD99" s="145"/>
      <c r="DE99" s="145"/>
      <c r="DF99" s="145"/>
      <c r="DG99" s="145"/>
      <c r="DH99" s="145"/>
      <c r="DI99" s="145"/>
      <c r="DJ99" s="145"/>
      <c r="DK99" s="145"/>
      <c r="DL99" s="145"/>
      <c r="DM99" s="145"/>
      <c r="DN99" s="145"/>
      <c r="DO99" s="145"/>
      <c r="DP99" s="145"/>
      <c r="DQ99" s="145"/>
      <c r="DR99" s="145"/>
      <c r="DS99" s="145"/>
      <c r="DT99" s="145"/>
      <c r="DU99" s="145"/>
      <c r="DV99" s="145"/>
      <c r="DW99" s="145"/>
      <c r="DX99" s="145"/>
      <c r="DY99" s="145"/>
      <c r="DZ99" s="145"/>
      <c r="EA99" s="145"/>
      <c r="EB99" s="145"/>
      <c r="EC99" s="145"/>
      <c r="ED99" s="145"/>
      <c r="EE99" s="145"/>
      <c r="EF99" s="145"/>
      <c r="EG99" s="145"/>
    </row>
    <row r="100" spans="26:137" x14ac:dyDescent="0.2"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  <c r="CA100" s="145"/>
      <c r="CB100" s="145"/>
      <c r="CC100" s="145"/>
      <c r="CD100" s="145"/>
      <c r="CE100" s="145"/>
      <c r="CF100" s="145"/>
      <c r="CG100" s="145"/>
      <c r="CH100" s="145"/>
      <c r="CI100" s="145"/>
      <c r="CJ100" s="145"/>
      <c r="CK100" s="145"/>
      <c r="CL100" s="145"/>
      <c r="CM100" s="145"/>
      <c r="CN100" s="145"/>
      <c r="CO100" s="145"/>
      <c r="CP100" s="145"/>
      <c r="CQ100" s="145"/>
      <c r="CR100" s="145"/>
      <c r="CS100" s="145"/>
      <c r="CT100" s="145"/>
      <c r="CU100" s="145"/>
      <c r="CV100" s="145"/>
      <c r="CW100" s="145"/>
      <c r="CX100" s="145"/>
      <c r="CY100" s="145"/>
      <c r="CZ100" s="145"/>
      <c r="DA100" s="145"/>
      <c r="DB100" s="145"/>
      <c r="DC100" s="145"/>
      <c r="DD100" s="145"/>
      <c r="DE100" s="145"/>
      <c r="DF100" s="145"/>
      <c r="DG100" s="145"/>
      <c r="DH100" s="145"/>
      <c r="DI100" s="145"/>
      <c r="DJ100" s="145"/>
      <c r="DK100" s="145"/>
      <c r="DL100" s="145"/>
      <c r="DM100" s="145"/>
      <c r="DN100" s="145"/>
      <c r="DO100" s="145"/>
      <c r="DP100" s="145"/>
      <c r="DQ100" s="145"/>
      <c r="DR100" s="145"/>
      <c r="DS100" s="145"/>
      <c r="DT100" s="145"/>
      <c r="DU100" s="145"/>
      <c r="DV100" s="145"/>
      <c r="DW100" s="145"/>
      <c r="DX100" s="145"/>
      <c r="DY100" s="145"/>
      <c r="DZ100" s="145"/>
      <c r="EA100" s="145"/>
      <c r="EB100" s="145"/>
      <c r="EC100" s="145"/>
      <c r="ED100" s="145"/>
      <c r="EE100" s="145"/>
      <c r="EF100" s="145"/>
      <c r="EG100" s="145"/>
    </row>
    <row r="101" spans="26:137" x14ac:dyDescent="0.2"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45"/>
      <c r="CW101" s="145"/>
      <c r="CX101" s="145"/>
      <c r="CY101" s="145"/>
      <c r="CZ101" s="145"/>
      <c r="DA101" s="145"/>
      <c r="DB101" s="145"/>
      <c r="DC101" s="145"/>
      <c r="DD101" s="145"/>
      <c r="DE101" s="145"/>
      <c r="DF101" s="145"/>
      <c r="DG101" s="145"/>
      <c r="DH101" s="145"/>
      <c r="DI101" s="145"/>
      <c r="DJ101" s="145"/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5"/>
      <c r="DU101" s="145"/>
      <c r="DV101" s="145"/>
      <c r="DW101" s="145"/>
      <c r="DX101" s="145"/>
      <c r="DY101" s="145"/>
      <c r="DZ101" s="145"/>
      <c r="EA101" s="145"/>
      <c r="EB101" s="145"/>
      <c r="EC101" s="145"/>
      <c r="ED101" s="145"/>
      <c r="EE101" s="145"/>
      <c r="EF101" s="145"/>
      <c r="EG101" s="145"/>
    </row>
    <row r="102" spans="26:137" x14ac:dyDescent="0.2"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5"/>
      <c r="CA102" s="145"/>
      <c r="CB102" s="145"/>
      <c r="CC102" s="145"/>
      <c r="CD102" s="145"/>
      <c r="CE102" s="145"/>
      <c r="CF102" s="145"/>
      <c r="CG102" s="145"/>
      <c r="CH102" s="145"/>
      <c r="CI102" s="145"/>
      <c r="CJ102" s="145"/>
      <c r="CK102" s="145"/>
      <c r="CL102" s="145"/>
      <c r="CM102" s="145"/>
      <c r="CN102" s="145"/>
      <c r="CO102" s="145"/>
      <c r="CP102" s="145"/>
      <c r="CQ102" s="145"/>
      <c r="CR102" s="145"/>
      <c r="CS102" s="145"/>
      <c r="CT102" s="145"/>
      <c r="CU102" s="145"/>
      <c r="CV102" s="145"/>
      <c r="CW102" s="145"/>
      <c r="CX102" s="145"/>
      <c r="CY102" s="145"/>
      <c r="CZ102" s="145"/>
      <c r="DA102" s="145"/>
      <c r="DB102" s="145"/>
      <c r="DC102" s="145"/>
      <c r="DD102" s="145"/>
      <c r="DE102" s="145"/>
      <c r="DF102" s="145"/>
      <c r="DG102" s="145"/>
      <c r="DH102" s="145"/>
      <c r="DI102" s="145"/>
      <c r="DJ102" s="145"/>
      <c r="DK102" s="145"/>
      <c r="DL102" s="145"/>
      <c r="DM102" s="145"/>
      <c r="DN102" s="145"/>
      <c r="DO102" s="145"/>
      <c r="DP102" s="145"/>
      <c r="DQ102" s="145"/>
      <c r="DR102" s="145"/>
      <c r="DS102" s="145"/>
      <c r="DT102" s="145"/>
      <c r="DU102" s="145"/>
      <c r="DV102" s="145"/>
      <c r="DW102" s="145"/>
      <c r="DX102" s="145"/>
      <c r="DY102" s="145"/>
      <c r="DZ102" s="145"/>
      <c r="EA102" s="145"/>
      <c r="EB102" s="145"/>
      <c r="EC102" s="145"/>
      <c r="ED102" s="145"/>
      <c r="EE102" s="145"/>
      <c r="EF102" s="145"/>
      <c r="EG102" s="145"/>
    </row>
    <row r="103" spans="26:137" x14ac:dyDescent="0.2"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45"/>
      <c r="CW103" s="145"/>
      <c r="CX103" s="145"/>
      <c r="CY103" s="145"/>
      <c r="CZ103" s="145"/>
      <c r="DA103" s="145"/>
      <c r="DB103" s="145"/>
      <c r="DC103" s="145"/>
      <c r="DD103" s="145"/>
      <c r="DE103" s="145"/>
      <c r="DF103" s="145"/>
      <c r="DG103" s="145"/>
      <c r="DH103" s="145"/>
      <c r="DI103" s="145"/>
      <c r="DJ103" s="145"/>
      <c r="DK103" s="145"/>
      <c r="DL103" s="145"/>
      <c r="DM103" s="145"/>
      <c r="DN103" s="145"/>
      <c r="DO103" s="145"/>
      <c r="DP103" s="145"/>
      <c r="DQ103" s="145"/>
      <c r="DR103" s="145"/>
      <c r="DS103" s="145"/>
      <c r="DT103" s="145"/>
      <c r="DU103" s="145"/>
      <c r="DV103" s="145"/>
      <c r="DW103" s="145"/>
      <c r="DX103" s="145"/>
      <c r="DY103" s="145"/>
      <c r="DZ103" s="145"/>
      <c r="EA103" s="145"/>
      <c r="EB103" s="145"/>
      <c r="EC103" s="145"/>
      <c r="ED103" s="145"/>
      <c r="EE103" s="145"/>
      <c r="EF103" s="145"/>
      <c r="EG103" s="145"/>
    </row>
    <row r="104" spans="26:137" x14ac:dyDescent="0.2"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5"/>
      <c r="CA104" s="145"/>
      <c r="CB104" s="145"/>
      <c r="CC104" s="145"/>
      <c r="CD104" s="145"/>
      <c r="CE104" s="145"/>
      <c r="CF104" s="145"/>
      <c r="CG104" s="145"/>
      <c r="CH104" s="145"/>
      <c r="CI104" s="145"/>
      <c r="CJ104" s="145"/>
      <c r="CK104" s="145"/>
      <c r="CL104" s="145"/>
      <c r="CM104" s="145"/>
      <c r="CN104" s="145"/>
      <c r="CO104" s="145"/>
      <c r="CP104" s="145"/>
      <c r="CQ104" s="145"/>
      <c r="CR104" s="145"/>
      <c r="CS104" s="145"/>
      <c r="CT104" s="145"/>
      <c r="CU104" s="145"/>
      <c r="CV104" s="145"/>
      <c r="CW104" s="145"/>
      <c r="CX104" s="145"/>
      <c r="CY104" s="145"/>
      <c r="CZ104" s="145"/>
      <c r="DA104" s="145"/>
      <c r="DB104" s="145"/>
      <c r="DC104" s="145"/>
      <c r="DD104" s="145"/>
      <c r="DE104" s="145"/>
      <c r="DF104" s="145"/>
      <c r="DG104" s="145"/>
      <c r="DH104" s="145"/>
      <c r="DI104" s="145"/>
      <c r="DJ104" s="145"/>
      <c r="DK104" s="145"/>
      <c r="DL104" s="145"/>
      <c r="DM104" s="145"/>
      <c r="DN104" s="145"/>
      <c r="DO104" s="145"/>
      <c r="DP104" s="145"/>
      <c r="DQ104" s="145"/>
      <c r="DR104" s="145"/>
      <c r="DS104" s="145"/>
      <c r="DT104" s="145"/>
      <c r="DU104" s="145"/>
      <c r="DV104" s="145"/>
      <c r="DW104" s="145"/>
      <c r="DX104" s="145"/>
      <c r="DY104" s="145"/>
      <c r="DZ104" s="145"/>
      <c r="EA104" s="145"/>
      <c r="EB104" s="145"/>
      <c r="EC104" s="145"/>
      <c r="ED104" s="145"/>
      <c r="EE104" s="145"/>
      <c r="EF104" s="145"/>
      <c r="EG104" s="145"/>
    </row>
    <row r="105" spans="26:137" x14ac:dyDescent="0.2"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45"/>
      <c r="CW105" s="145"/>
      <c r="CX105" s="145"/>
      <c r="CY105" s="145"/>
      <c r="CZ105" s="145"/>
      <c r="DA105" s="145"/>
      <c r="DB105" s="145"/>
      <c r="DC105" s="145"/>
      <c r="DD105" s="145"/>
      <c r="DE105" s="145"/>
      <c r="DF105" s="145"/>
      <c r="DG105" s="145"/>
      <c r="DH105" s="145"/>
      <c r="DI105" s="145"/>
      <c r="DJ105" s="145"/>
      <c r="DK105" s="145"/>
      <c r="DL105" s="145"/>
      <c r="DM105" s="145"/>
      <c r="DN105" s="145"/>
      <c r="DO105" s="145"/>
      <c r="DP105" s="145"/>
      <c r="DQ105" s="145"/>
      <c r="DR105" s="145"/>
      <c r="DS105" s="145"/>
      <c r="DT105" s="145"/>
      <c r="DU105" s="145"/>
      <c r="DV105" s="14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</row>
    <row r="106" spans="26:137" x14ac:dyDescent="0.2"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5"/>
      <c r="CA106" s="145"/>
      <c r="CB106" s="145"/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5"/>
      <c r="CM106" s="145"/>
      <c r="CN106" s="145"/>
      <c r="CO106" s="145"/>
      <c r="CP106" s="145"/>
      <c r="CQ106" s="145"/>
      <c r="CR106" s="145"/>
      <c r="CS106" s="145"/>
      <c r="CT106" s="145"/>
      <c r="CU106" s="145"/>
      <c r="CV106" s="145"/>
      <c r="CW106" s="145"/>
      <c r="CX106" s="145"/>
      <c r="CY106" s="145"/>
      <c r="CZ106" s="145"/>
      <c r="DA106" s="145"/>
      <c r="DB106" s="145"/>
      <c r="DC106" s="145"/>
      <c r="DD106" s="145"/>
      <c r="DE106" s="145"/>
      <c r="DF106" s="145"/>
      <c r="DG106" s="145"/>
      <c r="DH106" s="145"/>
      <c r="DI106" s="145"/>
      <c r="DJ106" s="145"/>
      <c r="DK106" s="145"/>
      <c r="DL106" s="145"/>
      <c r="DM106" s="145"/>
      <c r="DN106" s="145"/>
      <c r="DO106" s="145"/>
      <c r="DP106" s="145"/>
      <c r="DQ106" s="145"/>
      <c r="DR106" s="145"/>
      <c r="DS106" s="145"/>
      <c r="DT106" s="145"/>
      <c r="DU106" s="145"/>
      <c r="DV106" s="14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</row>
    <row r="107" spans="26:137" x14ac:dyDescent="0.2"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45"/>
      <c r="CW107" s="145"/>
      <c r="CX107" s="145"/>
      <c r="CY107" s="145"/>
      <c r="CZ107" s="145"/>
      <c r="DA107" s="145"/>
      <c r="DB107" s="145"/>
      <c r="DC107" s="145"/>
      <c r="DD107" s="145"/>
      <c r="DE107" s="145"/>
      <c r="DF107" s="145"/>
      <c r="DG107" s="145"/>
      <c r="DH107" s="145"/>
      <c r="DI107" s="145"/>
      <c r="DJ107" s="145"/>
      <c r="DK107" s="145"/>
      <c r="DL107" s="145"/>
      <c r="DM107" s="145"/>
      <c r="DN107" s="145"/>
      <c r="DO107" s="145"/>
      <c r="DP107" s="145"/>
      <c r="DQ107" s="145"/>
      <c r="DR107" s="145"/>
      <c r="DS107" s="145"/>
      <c r="DT107" s="145"/>
      <c r="DU107" s="145"/>
      <c r="DV107" s="145"/>
      <c r="DW107" s="145"/>
      <c r="DX107" s="145"/>
      <c r="DY107" s="145"/>
      <c r="DZ107" s="145"/>
      <c r="EA107" s="145"/>
      <c r="EB107" s="145"/>
      <c r="EC107" s="145"/>
      <c r="ED107" s="145"/>
      <c r="EE107" s="145"/>
      <c r="EF107" s="145"/>
      <c r="EG107" s="145"/>
    </row>
    <row r="108" spans="26:137" x14ac:dyDescent="0.2"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5"/>
      <c r="CA108" s="145"/>
      <c r="CB108" s="145"/>
      <c r="CC108" s="145"/>
      <c r="CD108" s="145"/>
      <c r="CE108" s="145"/>
      <c r="CF108" s="145"/>
      <c r="CG108" s="145"/>
      <c r="CH108" s="145"/>
      <c r="CI108" s="145"/>
      <c r="CJ108" s="145"/>
      <c r="CK108" s="145"/>
      <c r="CL108" s="145"/>
      <c r="CM108" s="145"/>
      <c r="CN108" s="145"/>
      <c r="CO108" s="145"/>
      <c r="CP108" s="145"/>
      <c r="CQ108" s="145"/>
      <c r="CR108" s="145"/>
      <c r="CS108" s="145"/>
      <c r="CT108" s="145"/>
      <c r="CU108" s="145"/>
      <c r="CV108" s="145"/>
      <c r="CW108" s="145"/>
      <c r="CX108" s="145"/>
      <c r="CY108" s="145"/>
      <c r="CZ108" s="145"/>
      <c r="DA108" s="145"/>
      <c r="DB108" s="145"/>
      <c r="DC108" s="145"/>
      <c r="DD108" s="145"/>
      <c r="DE108" s="145"/>
      <c r="DF108" s="145"/>
      <c r="DG108" s="145"/>
      <c r="DH108" s="145"/>
      <c r="DI108" s="145"/>
      <c r="DJ108" s="145"/>
      <c r="DK108" s="145"/>
      <c r="DL108" s="145"/>
      <c r="DM108" s="145"/>
      <c r="DN108" s="145"/>
      <c r="DO108" s="145"/>
      <c r="DP108" s="145"/>
      <c r="DQ108" s="145"/>
      <c r="DR108" s="145"/>
      <c r="DS108" s="145"/>
      <c r="DT108" s="145"/>
      <c r="DU108" s="145"/>
      <c r="DV108" s="145"/>
      <c r="DW108" s="145"/>
      <c r="DX108" s="145"/>
      <c r="DY108" s="145"/>
      <c r="DZ108" s="145"/>
      <c r="EA108" s="145"/>
      <c r="EB108" s="145"/>
      <c r="EC108" s="145"/>
      <c r="ED108" s="145"/>
      <c r="EE108" s="145"/>
      <c r="EF108" s="145"/>
      <c r="EG108" s="145"/>
    </row>
    <row r="109" spans="26:137" x14ac:dyDescent="0.2"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/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</row>
    <row r="110" spans="26:137" x14ac:dyDescent="0.2"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45"/>
      <c r="DE110" s="145"/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</row>
    <row r="111" spans="26:137" x14ac:dyDescent="0.2"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45"/>
      <c r="CW111" s="145"/>
      <c r="CX111" s="145"/>
      <c r="CY111" s="145"/>
      <c r="CZ111" s="145"/>
      <c r="DA111" s="145"/>
      <c r="DB111" s="145"/>
      <c r="DC111" s="145"/>
      <c r="DD111" s="145"/>
      <c r="DE111" s="145"/>
      <c r="DF111" s="145"/>
      <c r="DG111" s="145"/>
      <c r="DH111" s="145"/>
      <c r="DI111" s="145"/>
      <c r="DJ111" s="145"/>
      <c r="DK111" s="145"/>
      <c r="DL111" s="145"/>
      <c r="DM111" s="145"/>
      <c r="DN111" s="145"/>
      <c r="DO111" s="145"/>
      <c r="DP111" s="145"/>
      <c r="DQ111" s="145"/>
      <c r="DR111" s="145"/>
      <c r="DS111" s="145"/>
      <c r="DT111" s="145"/>
      <c r="DU111" s="145"/>
      <c r="DV111" s="145"/>
      <c r="DW111" s="145"/>
      <c r="DX111" s="145"/>
      <c r="DY111" s="145"/>
      <c r="DZ111" s="145"/>
      <c r="EA111" s="145"/>
      <c r="EB111" s="145"/>
      <c r="EC111" s="145"/>
      <c r="ED111" s="145"/>
      <c r="EE111" s="145"/>
      <c r="EF111" s="145"/>
      <c r="EG111" s="145"/>
    </row>
    <row r="112" spans="26:137" x14ac:dyDescent="0.2"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5"/>
      <c r="CA112" s="145"/>
      <c r="CB112" s="145"/>
      <c r="CC112" s="145"/>
      <c r="CD112" s="145"/>
      <c r="CE112" s="145"/>
      <c r="CF112" s="145"/>
      <c r="CG112" s="145"/>
      <c r="CH112" s="145"/>
      <c r="CI112" s="145"/>
      <c r="CJ112" s="145"/>
      <c r="CK112" s="145"/>
      <c r="CL112" s="145"/>
      <c r="CM112" s="145"/>
      <c r="CN112" s="145"/>
      <c r="CO112" s="145"/>
      <c r="CP112" s="145"/>
      <c r="CQ112" s="145"/>
      <c r="CR112" s="145"/>
      <c r="CS112" s="145"/>
      <c r="CT112" s="145"/>
      <c r="CU112" s="145"/>
      <c r="CV112" s="145"/>
      <c r="CW112" s="145"/>
      <c r="CX112" s="145"/>
      <c r="CY112" s="145"/>
      <c r="CZ112" s="145"/>
      <c r="DA112" s="145"/>
      <c r="DB112" s="145"/>
      <c r="DC112" s="145"/>
      <c r="DD112" s="145"/>
      <c r="DE112" s="145"/>
      <c r="DF112" s="145"/>
      <c r="DG112" s="145"/>
      <c r="DH112" s="145"/>
      <c r="DI112" s="145"/>
      <c r="DJ112" s="145"/>
      <c r="DK112" s="145"/>
      <c r="DL112" s="145"/>
      <c r="DM112" s="145"/>
      <c r="DN112" s="145"/>
      <c r="DO112" s="145"/>
      <c r="DP112" s="145"/>
      <c r="DQ112" s="145"/>
      <c r="DR112" s="145"/>
      <c r="DS112" s="145"/>
      <c r="DT112" s="145"/>
      <c r="DU112" s="145"/>
      <c r="DV112" s="145"/>
      <c r="DW112" s="145"/>
      <c r="DX112" s="145"/>
      <c r="DY112" s="145"/>
      <c r="DZ112" s="145"/>
      <c r="EA112" s="145"/>
      <c r="EB112" s="145"/>
      <c r="EC112" s="145"/>
      <c r="ED112" s="145"/>
      <c r="EE112" s="145"/>
      <c r="EF112" s="145"/>
      <c r="EG112" s="145"/>
    </row>
    <row r="113" spans="26:137" x14ac:dyDescent="0.2"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45"/>
      <c r="CW113" s="145"/>
      <c r="CX113" s="145"/>
      <c r="CY113" s="145"/>
      <c r="CZ113" s="145"/>
      <c r="DA113" s="145"/>
      <c r="DB113" s="145"/>
      <c r="DC113" s="145"/>
      <c r="DD113" s="145"/>
      <c r="DE113" s="145"/>
      <c r="DF113" s="145"/>
      <c r="DG113" s="145"/>
      <c r="DH113" s="145"/>
      <c r="DI113" s="145"/>
      <c r="DJ113" s="145"/>
      <c r="DK113" s="145"/>
      <c r="DL113" s="145"/>
      <c r="DM113" s="145"/>
      <c r="DN113" s="145"/>
      <c r="DO113" s="145"/>
      <c r="DP113" s="145"/>
      <c r="DQ113" s="145"/>
      <c r="DR113" s="145"/>
      <c r="DS113" s="145"/>
      <c r="DT113" s="145"/>
      <c r="DU113" s="145"/>
      <c r="DV113" s="145"/>
      <c r="DW113" s="145"/>
      <c r="DX113" s="145"/>
      <c r="DY113" s="145"/>
      <c r="DZ113" s="145"/>
      <c r="EA113" s="145"/>
      <c r="EB113" s="145"/>
      <c r="EC113" s="145"/>
      <c r="ED113" s="145"/>
      <c r="EE113" s="145"/>
      <c r="EF113" s="145"/>
      <c r="EG113" s="145"/>
    </row>
    <row r="114" spans="26:137" x14ac:dyDescent="0.2"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5"/>
      <c r="CA114" s="145"/>
      <c r="CB114" s="145"/>
      <c r="CC114" s="145"/>
      <c r="CD114" s="145"/>
      <c r="CE114" s="145"/>
      <c r="CF114" s="145"/>
      <c r="CG114" s="145"/>
      <c r="CH114" s="145"/>
      <c r="CI114" s="145"/>
      <c r="CJ114" s="145"/>
      <c r="CK114" s="145"/>
      <c r="CL114" s="145"/>
      <c r="CM114" s="145"/>
      <c r="CN114" s="145"/>
      <c r="CO114" s="145"/>
      <c r="CP114" s="145"/>
      <c r="CQ114" s="145"/>
      <c r="CR114" s="145"/>
      <c r="CS114" s="145"/>
      <c r="CT114" s="145"/>
      <c r="CU114" s="145"/>
      <c r="CV114" s="145"/>
      <c r="CW114" s="145"/>
      <c r="CX114" s="145"/>
      <c r="CY114" s="145"/>
      <c r="CZ114" s="145"/>
      <c r="DA114" s="145"/>
      <c r="DB114" s="145"/>
      <c r="DC114" s="145"/>
      <c r="DD114" s="145"/>
      <c r="DE114" s="145"/>
      <c r="DF114" s="145"/>
      <c r="DG114" s="145"/>
      <c r="DH114" s="145"/>
      <c r="DI114" s="145"/>
      <c r="DJ114" s="145"/>
      <c r="DK114" s="145"/>
      <c r="DL114" s="145"/>
      <c r="DM114" s="145"/>
      <c r="DN114" s="145"/>
      <c r="DO114" s="145"/>
      <c r="DP114" s="145"/>
      <c r="DQ114" s="145"/>
      <c r="DR114" s="145"/>
      <c r="DS114" s="145"/>
      <c r="DT114" s="145"/>
      <c r="DU114" s="145"/>
      <c r="DV114" s="145"/>
      <c r="DW114" s="145"/>
      <c r="DX114" s="145"/>
      <c r="DY114" s="145"/>
      <c r="DZ114" s="145"/>
      <c r="EA114" s="145"/>
      <c r="EB114" s="145"/>
      <c r="EC114" s="145"/>
      <c r="ED114" s="145"/>
      <c r="EE114" s="145"/>
      <c r="EF114" s="145"/>
      <c r="EG114" s="145"/>
    </row>
    <row r="115" spans="26:137" x14ac:dyDescent="0.2"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45"/>
      <c r="DE115" s="145"/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5"/>
      <c r="DU115" s="145"/>
      <c r="DV115" s="145"/>
      <c r="DW115" s="145"/>
      <c r="DX115" s="145"/>
      <c r="DY115" s="145"/>
      <c r="DZ115" s="145"/>
      <c r="EA115" s="145"/>
      <c r="EB115" s="145"/>
      <c r="EC115" s="145"/>
      <c r="ED115" s="145"/>
      <c r="EE115" s="145"/>
      <c r="EF115" s="145"/>
      <c r="EG115" s="145"/>
    </row>
    <row r="116" spans="26:137" x14ac:dyDescent="0.2"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</row>
    <row r="117" spans="26:137" x14ac:dyDescent="0.2"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/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5"/>
      <c r="DU117" s="145"/>
      <c r="DV117" s="145"/>
      <c r="DW117" s="145"/>
      <c r="DX117" s="145"/>
      <c r="DY117" s="145"/>
      <c r="DZ117" s="145"/>
      <c r="EA117" s="145"/>
      <c r="EB117" s="145"/>
      <c r="EC117" s="145"/>
      <c r="ED117" s="145"/>
      <c r="EE117" s="145"/>
      <c r="EF117" s="145"/>
      <c r="EG117" s="145"/>
    </row>
    <row r="118" spans="26:137" x14ac:dyDescent="0.2"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45"/>
      <c r="DE118" s="145"/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5"/>
      <c r="DU118" s="145"/>
      <c r="DV118" s="145"/>
      <c r="DW118" s="145"/>
      <c r="DX118" s="145"/>
      <c r="DY118" s="145"/>
      <c r="DZ118" s="145"/>
      <c r="EA118" s="145"/>
      <c r="EB118" s="145"/>
      <c r="EC118" s="145"/>
      <c r="ED118" s="145"/>
      <c r="EE118" s="145"/>
      <c r="EF118" s="145"/>
      <c r="EG118" s="145"/>
    </row>
    <row r="119" spans="26:137" x14ac:dyDescent="0.2"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5"/>
      <c r="CA119" s="145"/>
      <c r="CB119" s="145"/>
      <c r="CC119" s="145"/>
      <c r="CD119" s="145"/>
      <c r="CE119" s="145"/>
      <c r="CF119" s="145"/>
      <c r="CG119" s="145"/>
      <c r="CH119" s="145"/>
      <c r="CI119" s="145"/>
      <c r="CJ119" s="145"/>
      <c r="CK119" s="145"/>
      <c r="CL119" s="145"/>
      <c r="CM119" s="145"/>
      <c r="CN119" s="145"/>
      <c r="CO119" s="145"/>
      <c r="CP119" s="145"/>
      <c r="CQ119" s="145"/>
      <c r="CR119" s="145"/>
      <c r="CS119" s="145"/>
      <c r="CT119" s="145"/>
      <c r="CU119" s="145"/>
      <c r="CV119" s="145"/>
      <c r="CW119" s="145"/>
      <c r="CX119" s="145"/>
      <c r="CY119" s="145"/>
      <c r="CZ119" s="145"/>
      <c r="DA119" s="145"/>
      <c r="DB119" s="145"/>
      <c r="DC119" s="145"/>
      <c r="DD119" s="145"/>
      <c r="DE119" s="145"/>
      <c r="DF119" s="145"/>
      <c r="DG119" s="145"/>
      <c r="DH119" s="145"/>
      <c r="DI119" s="145"/>
      <c r="DJ119" s="145"/>
      <c r="DK119" s="145"/>
      <c r="DL119" s="145"/>
      <c r="DM119" s="145"/>
      <c r="DN119" s="145"/>
      <c r="DO119" s="145"/>
      <c r="DP119" s="145"/>
      <c r="DQ119" s="145"/>
      <c r="DR119" s="145"/>
      <c r="DS119" s="145"/>
      <c r="DT119" s="145"/>
      <c r="DU119" s="145"/>
      <c r="DV119" s="145"/>
      <c r="DW119" s="145"/>
      <c r="DX119" s="145"/>
      <c r="DY119" s="145"/>
      <c r="DZ119" s="145"/>
      <c r="EA119" s="145"/>
      <c r="EB119" s="145"/>
      <c r="EC119" s="145"/>
      <c r="ED119" s="145"/>
      <c r="EE119" s="145"/>
      <c r="EF119" s="145"/>
      <c r="EG119" s="145"/>
    </row>
    <row r="120" spans="26:137" x14ac:dyDescent="0.2"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5"/>
      <c r="CA120" s="145"/>
      <c r="CB120" s="145"/>
      <c r="CC120" s="145"/>
      <c r="CD120" s="145"/>
      <c r="CE120" s="145"/>
      <c r="CF120" s="145"/>
      <c r="CG120" s="145"/>
      <c r="CH120" s="145"/>
      <c r="CI120" s="145"/>
      <c r="CJ120" s="145"/>
      <c r="CK120" s="145"/>
      <c r="CL120" s="145"/>
      <c r="CM120" s="145"/>
      <c r="CN120" s="145"/>
      <c r="CO120" s="145"/>
      <c r="CP120" s="145"/>
      <c r="CQ120" s="145"/>
      <c r="CR120" s="145"/>
      <c r="CS120" s="145"/>
      <c r="CT120" s="145"/>
      <c r="CU120" s="145"/>
      <c r="CV120" s="145"/>
      <c r="CW120" s="145"/>
      <c r="CX120" s="145"/>
      <c r="CY120" s="145"/>
      <c r="CZ120" s="145"/>
      <c r="DA120" s="145"/>
      <c r="DB120" s="145"/>
      <c r="DC120" s="145"/>
      <c r="DD120" s="145"/>
      <c r="DE120" s="145"/>
      <c r="DF120" s="145"/>
      <c r="DG120" s="145"/>
      <c r="DH120" s="145"/>
      <c r="DI120" s="145"/>
      <c r="DJ120" s="145"/>
      <c r="DK120" s="145"/>
      <c r="DL120" s="145"/>
      <c r="DM120" s="145"/>
      <c r="DN120" s="145"/>
      <c r="DO120" s="145"/>
      <c r="DP120" s="145"/>
      <c r="DQ120" s="145"/>
      <c r="DR120" s="145"/>
      <c r="DS120" s="145"/>
      <c r="DT120" s="145"/>
      <c r="DU120" s="145"/>
      <c r="DV120" s="145"/>
      <c r="DW120" s="145"/>
      <c r="DX120" s="145"/>
      <c r="DY120" s="145"/>
      <c r="DZ120" s="145"/>
      <c r="EA120" s="145"/>
      <c r="EB120" s="145"/>
      <c r="EC120" s="145"/>
      <c r="ED120" s="145"/>
      <c r="EE120" s="145"/>
      <c r="EF120" s="145"/>
      <c r="EG120" s="145"/>
    </row>
    <row r="121" spans="26:137" x14ac:dyDescent="0.2"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5"/>
      <c r="CA121" s="145"/>
      <c r="CB121" s="145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5"/>
      <c r="CM121" s="145"/>
      <c r="CN121" s="145"/>
      <c r="CO121" s="145"/>
      <c r="CP121" s="145"/>
      <c r="CQ121" s="145"/>
      <c r="CR121" s="145"/>
      <c r="CS121" s="145"/>
      <c r="CT121" s="145"/>
      <c r="CU121" s="145"/>
      <c r="CV121" s="145"/>
      <c r="CW121" s="145"/>
      <c r="CX121" s="145"/>
      <c r="CY121" s="145"/>
      <c r="CZ121" s="145"/>
      <c r="DA121" s="145"/>
      <c r="DB121" s="145"/>
      <c r="DC121" s="145"/>
      <c r="DD121" s="145"/>
      <c r="DE121" s="145"/>
      <c r="DF121" s="145"/>
      <c r="DG121" s="145"/>
      <c r="DH121" s="145"/>
      <c r="DI121" s="145"/>
      <c r="DJ121" s="145"/>
      <c r="DK121" s="145"/>
      <c r="DL121" s="145"/>
      <c r="DM121" s="145"/>
      <c r="DN121" s="145"/>
      <c r="DO121" s="145"/>
      <c r="DP121" s="145"/>
      <c r="DQ121" s="145"/>
      <c r="DR121" s="145"/>
      <c r="DS121" s="145"/>
      <c r="DT121" s="145"/>
      <c r="DU121" s="145"/>
      <c r="DV121" s="145"/>
      <c r="DW121" s="145"/>
      <c r="DX121" s="145"/>
      <c r="DY121" s="145"/>
      <c r="DZ121" s="145"/>
      <c r="EA121" s="145"/>
      <c r="EB121" s="145"/>
      <c r="EC121" s="145"/>
      <c r="ED121" s="145"/>
      <c r="EE121" s="145"/>
      <c r="EF121" s="145"/>
      <c r="EG121" s="145"/>
    </row>
    <row r="122" spans="26:137" x14ac:dyDescent="0.2"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5"/>
      <c r="CA122" s="145"/>
      <c r="CB122" s="145"/>
      <c r="CC122" s="145"/>
      <c r="CD122" s="145"/>
      <c r="CE122" s="145"/>
      <c r="CF122" s="145"/>
      <c r="CG122" s="145"/>
      <c r="CH122" s="145"/>
      <c r="CI122" s="145"/>
      <c r="CJ122" s="145"/>
      <c r="CK122" s="145"/>
      <c r="CL122" s="145"/>
      <c r="CM122" s="145"/>
      <c r="CN122" s="145"/>
      <c r="CO122" s="145"/>
      <c r="CP122" s="145"/>
      <c r="CQ122" s="145"/>
      <c r="CR122" s="145"/>
      <c r="CS122" s="145"/>
      <c r="CT122" s="145"/>
      <c r="CU122" s="145"/>
      <c r="CV122" s="145"/>
      <c r="CW122" s="145"/>
      <c r="CX122" s="145"/>
      <c r="CY122" s="145"/>
      <c r="CZ122" s="145"/>
      <c r="DA122" s="145"/>
      <c r="DB122" s="145"/>
      <c r="DC122" s="145"/>
      <c r="DD122" s="145"/>
      <c r="DE122" s="145"/>
      <c r="DF122" s="145"/>
      <c r="DG122" s="145"/>
      <c r="DH122" s="145"/>
      <c r="DI122" s="145"/>
      <c r="DJ122" s="145"/>
      <c r="DK122" s="145"/>
      <c r="DL122" s="145"/>
      <c r="DM122" s="145"/>
      <c r="DN122" s="145"/>
      <c r="DO122" s="145"/>
      <c r="DP122" s="145"/>
      <c r="DQ122" s="145"/>
      <c r="DR122" s="145"/>
      <c r="DS122" s="145"/>
      <c r="DT122" s="145"/>
      <c r="DU122" s="145"/>
      <c r="DV122" s="145"/>
      <c r="DW122" s="145"/>
      <c r="DX122" s="145"/>
      <c r="DY122" s="145"/>
      <c r="DZ122" s="145"/>
      <c r="EA122" s="145"/>
      <c r="EB122" s="145"/>
      <c r="EC122" s="145"/>
      <c r="ED122" s="145"/>
      <c r="EE122" s="145"/>
      <c r="EF122" s="145"/>
      <c r="EG122" s="145"/>
    </row>
    <row r="123" spans="26:137" x14ac:dyDescent="0.2"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145"/>
      <c r="CA123" s="145"/>
      <c r="CB123" s="145"/>
      <c r="CC123" s="145"/>
      <c r="CD123" s="145"/>
      <c r="CE123" s="145"/>
      <c r="CF123" s="145"/>
      <c r="CG123" s="145"/>
      <c r="CH123" s="145"/>
      <c r="CI123" s="145"/>
      <c r="CJ123" s="145"/>
      <c r="CK123" s="145"/>
      <c r="CL123" s="145"/>
      <c r="CM123" s="145"/>
      <c r="CN123" s="145"/>
      <c r="CO123" s="145"/>
      <c r="CP123" s="145"/>
      <c r="CQ123" s="145"/>
      <c r="CR123" s="145"/>
      <c r="CS123" s="145"/>
      <c r="CT123" s="145"/>
      <c r="CU123" s="145"/>
      <c r="CV123" s="145"/>
      <c r="CW123" s="145"/>
      <c r="CX123" s="145"/>
      <c r="CY123" s="145"/>
      <c r="CZ123" s="145"/>
      <c r="DA123" s="145"/>
      <c r="DB123" s="145"/>
      <c r="DC123" s="145"/>
      <c r="DD123" s="145"/>
      <c r="DE123" s="145"/>
      <c r="DF123" s="145"/>
      <c r="DG123" s="145"/>
      <c r="DH123" s="145"/>
      <c r="DI123" s="145"/>
      <c r="DJ123" s="145"/>
      <c r="DK123" s="145"/>
      <c r="DL123" s="145"/>
      <c r="DM123" s="145"/>
      <c r="DN123" s="145"/>
      <c r="DO123" s="145"/>
      <c r="DP123" s="145"/>
      <c r="DQ123" s="145"/>
      <c r="DR123" s="145"/>
      <c r="DS123" s="145"/>
      <c r="DT123" s="145"/>
      <c r="DU123" s="145"/>
      <c r="DV123" s="145"/>
      <c r="DW123" s="145"/>
      <c r="DX123" s="145"/>
      <c r="DY123" s="145"/>
      <c r="DZ123" s="145"/>
      <c r="EA123" s="145"/>
      <c r="EB123" s="145"/>
      <c r="EC123" s="145"/>
      <c r="ED123" s="145"/>
      <c r="EE123" s="145"/>
      <c r="EF123" s="145"/>
      <c r="EG123" s="145"/>
    </row>
    <row r="124" spans="26:137" x14ac:dyDescent="0.2"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5"/>
      <c r="CA124" s="145"/>
      <c r="CB124" s="145"/>
      <c r="CC124" s="145"/>
      <c r="CD124" s="145"/>
      <c r="CE124" s="145"/>
      <c r="CF124" s="145"/>
      <c r="CG124" s="145"/>
      <c r="CH124" s="145"/>
      <c r="CI124" s="145"/>
      <c r="CJ124" s="145"/>
      <c r="CK124" s="145"/>
      <c r="CL124" s="145"/>
      <c r="CM124" s="145"/>
      <c r="CN124" s="145"/>
      <c r="CO124" s="145"/>
      <c r="CP124" s="145"/>
      <c r="CQ124" s="145"/>
      <c r="CR124" s="145"/>
      <c r="CS124" s="145"/>
      <c r="CT124" s="145"/>
      <c r="CU124" s="145"/>
      <c r="CV124" s="145"/>
      <c r="CW124" s="145"/>
      <c r="CX124" s="145"/>
      <c r="CY124" s="145"/>
      <c r="CZ124" s="145"/>
      <c r="DA124" s="145"/>
      <c r="DB124" s="145"/>
      <c r="DC124" s="145"/>
      <c r="DD124" s="145"/>
      <c r="DE124" s="145"/>
      <c r="DF124" s="145"/>
      <c r="DG124" s="145"/>
      <c r="DH124" s="145"/>
      <c r="DI124" s="145"/>
      <c r="DJ124" s="145"/>
      <c r="DK124" s="145"/>
      <c r="DL124" s="145"/>
      <c r="DM124" s="145"/>
      <c r="DN124" s="145"/>
      <c r="DO124" s="145"/>
      <c r="DP124" s="145"/>
      <c r="DQ124" s="145"/>
      <c r="DR124" s="145"/>
      <c r="DS124" s="145"/>
      <c r="DT124" s="145"/>
      <c r="DU124" s="145"/>
      <c r="DV124" s="145"/>
      <c r="DW124" s="145"/>
      <c r="DX124" s="145"/>
      <c r="DY124" s="145"/>
      <c r="DZ124" s="145"/>
      <c r="EA124" s="145"/>
      <c r="EB124" s="145"/>
      <c r="EC124" s="145"/>
      <c r="ED124" s="145"/>
      <c r="EE124" s="145"/>
      <c r="EF124" s="145"/>
      <c r="EG124" s="145"/>
    </row>
    <row r="125" spans="26:137" x14ac:dyDescent="0.2"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5"/>
      <c r="CA125" s="145"/>
      <c r="CB125" s="145"/>
      <c r="CC125" s="145"/>
      <c r="CD125" s="145"/>
      <c r="CE125" s="145"/>
      <c r="CF125" s="145"/>
      <c r="CG125" s="145"/>
      <c r="CH125" s="145"/>
      <c r="CI125" s="145"/>
      <c r="CJ125" s="145"/>
      <c r="CK125" s="145"/>
      <c r="CL125" s="145"/>
      <c r="CM125" s="145"/>
      <c r="CN125" s="145"/>
      <c r="CO125" s="145"/>
      <c r="CP125" s="145"/>
      <c r="CQ125" s="145"/>
      <c r="CR125" s="145"/>
      <c r="CS125" s="145"/>
      <c r="CT125" s="145"/>
      <c r="CU125" s="145"/>
      <c r="CV125" s="145"/>
      <c r="CW125" s="145"/>
      <c r="CX125" s="145"/>
      <c r="CY125" s="145"/>
      <c r="CZ125" s="145"/>
      <c r="DA125" s="145"/>
      <c r="DB125" s="145"/>
      <c r="DC125" s="145"/>
      <c r="DD125" s="145"/>
      <c r="DE125" s="145"/>
      <c r="DF125" s="145"/>
      <c r="DG125" s="145"/>
      <c r="DH125" s="145"/>
      <c r="DI125" s="145"/>
      <c r="DJ125" s="145"/>
      <c r="DK125" s="145"/>
      <c r="DL125" s="145"/>
      <c r="DM125" s="145"/>
      <c r="DN125" s="145"/>
      <c r="DO125" s="145"/>
      <c r="DP125" s="145"/>
      <c r="DQ125" s="145"/>
      <c r="DR125" s="145"/>
      <c r="DS125" s="145"/>
      <c r="DT125" s="145"/>
      <c r="DU125" s="145"/>
      <c r="DV125" s="145"/>
      <c r="DW125" s="145"/>
      <c r="DX125" s="145"/>
      <c r="DY125" s="145"/>
      <c r="DZ125" s="145"/>
      <c r="EA125" s="145"/>
      <c r="EB125" s="145"/>
      <c r="EC125" s="145"/>
      <c r="ED125" s="145"/>
      <c r="EE125" s="145"/>
      <c r="EF125" s="145"/>
      <c r="EG125" s="145"/>
    </row>
    <row r="126" spans="26:137" x14ac:dyDescent="0.2"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5"/>
      <c r="CA126" s="145"/>
      <c r="CB126" s="145"/>
      <c r="CC126" s="145"/>
      <c r="CD126" s="145"/>
      <c r="CE126" s="145"/>
      <c r="CF126" s="145"/>
      <c r="CG126" s="145"/>
      <c r="CH126" s="145"/>
      <c r="CI126" s="145"/>
      <c r="CJ126" s="145"/>
      <c r="CK126" s="145"/>
      <c r="CL126" s="145"/>
      <c r="CM126" s="145"/>
      <c r="CN126" s="145"/>
      <c r="CO126" s="145"/>
      <c r="CP126" s="145"/>
      <c r="CQ126" s="145"/>
      <c r="CR126" s="145"/>
      <c r="CS126" s="145"/>
      <c r="CT126" s="145"/>
      <c r="CU126" s="145"/>
      <c r="CV126" s="145"/>
      <c r="CW126" s="145"/>
      <c r="CX126" s="145"/>
      <c r="CY126" s="145"/>
      <c r="CZ126" s="145"/>
      <c r="DA126" s="145"/>
      <c r="DB126" s="145"/>
      <c r="DC126" s="145"/>
      <c r="DD126" s="145"/>
      <c r="DE126" s="145"/>
      <c r="DF126" s="145"/>
      <c r="DG126" s="145"/>
      <c r="DH126" s="145"/>
      <c r="DI126" s="145"/>
      <c r="DJ126" s="145"/>
      <c r="DK126" s="145"/>
      <c r="DL126" s="145"/>
      <c r="DM126" s="145"/>
      <c r="DN126" s="145"/>
      <c r="DO126" s="145"/>
      <c r="DP126" s="145"/>
      <c r="DQ126" s="145"/>
      <c r="DR126" s="145"/>
      <c r="DS126" s="145"/>
      <c r="DT126" s="145"/>
      <c r="DU126" s="145"/>
      <c r="DV126" s="145"/>
      <c r="DW126" s="145"/>
      <c r="DX126" s="145"/>
      <c r="DY126" s="145"/>
      <c r="DZ126" s="145"/>
      <c r="EA126" s="145"/>
      <c r="EB126" s="145"/>
      <c r="EC126" s="145"/>
      <c r="ED126" s="145"/>
      <c r="EE126" s="145"/>
      <c r="EF126" s="145"/>
      <c r="EG126" s="145"/>
    </row>
    <row r="127" spans="26:137" x14ac:dyDescent="0.2"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5"/>
      <c r="CA127" s="145"/>
      <c r="CB127" s="145"/>
      <c r="CC127" s="145"/>
      <c r="CD127" s="145"/>
      <c r="CE127" s="145"/>
      <c r="CF127" s="145"/>
      <c r="CG127" s="145"/>
      <c r="CH127" s="145"/>
      <c r="CI127" s="145"/>
      <c r="CJ127" s="145"/>
      <c r="CK127" s="145"/>
      <c r="CL127" s="145"/>
      <c r="CM127" s="145"/>
      <c r="CN127" s="145"/>
      <c r="CO127" s="145"/>
      <c r="CP127" s="145"/>
      <c r="CQ127" s="145"/>
      <c r="CR127" s="145"/>
      <c r="CS127" s="145"/>
      <c r="CT127" s="145"/>
      <c r="CU127" s="145"/>
      <c r="CV127" s="145"/>
      <c r="CW127" s="145"/>
      <c r="CX127" s="145"/>
      <c r="CY127" s="145"/>
      <c r="CZ127" s="145"/>
      <c r="DA127" s="145"/>
      <c r="DB127" s="145"/>
      <c r="DC127" s="145"/>
      <c r="DD127" s="145"/>
      <c r="DE127" s="145"/>
      <c r="DF127" s="145"/>
      <c r="DG127" s="145"/>
      <c r="DH127" s="145"/>
      <c r="DI127" s="145"/>
      <c r="DJ127" s="145"/>
      <c r="DK127" s="145"/>
      <c r="DL127" s="145"/>
      <c r="DM127" s="145"/>
      <c r="DN127" s="145"/>
      <c r="DO127" s="145"/>
      <c r="DP127" s="145"/>
      <c r="DQ127" s="145"/>
      <c r="DR127" s="145"/>
      <c r="DS127" s="145"/>
      <c r="DT127" s="145"/>
      <c r="DU127" s="145"/>
      <c r="DV127" s="145"/>
      <c r="DW127" s="145"/>
      <c r="DX127" s="145"/>
      <c r="DY127" s="145"/>
      <c r="DZ127" s="145"/>
      <c r="EA127" s="145"/>
      <c r="EB127" s="145"/>
      <c r="EC127" s="145"/>
      <c r="ED127" s="145"/>
      <c r="EE127" s="145"/>
      <c r="EF127" s="145"/>
      <c r="EG127" s="145"/>
    </row>
    <row r="128" spans="26:137" x14ac:dyDescent="0.2"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5"/>
      <c r="CA128" s="145"/>
      <c r="CB128" s="145"/>
      <c r="CC128" s="145"/>
      <c r="CD128" s="145"/>
      <c r="CE128" s="145"/>
      <c r="CF128" s="145"/>
      <c r="CG128" s="145"/>
      <c r="CH128" s="145"/>
      <c r="CI128" s="145"/>
      <c r="CJ128" s="145"/>
      <c r="CK128" s="145"/>
      <c r="CL128" s="145"/>
      <c r="CM128" s="145"/>
      <c r="CN128" s="145"/>
      <c r="CO128" s="145"/>
      <c r="CP128" s="145"/>
      <c r="CQ128" s="145"/>
      <c r="CR128" s="145"/>
      <c r="CS128" s="145"/>
      <c r="CT128" s="145"/>
      <c r="CU128" s="145"/>
      <c r="CV128" s="145"/>
      <c r="CW128" s="145"/>
      <c r="CX128" s="145"/>
      <c r="CY128" s="145"/>
      <c r="CZ128" s="145"/>
      <c r="DA128" s="145"/>
      <c r="DB128" s="145"/>
      <c r="DC128" s="145"/>
      <c r="DD128" s="145"/>
      <c r="DE128" s="145"/>
      <c r="DF128" s="145"/>
      <c r="DG128" s="145"/>
      <c r="DH128" s="145"/>
      <c r="DI128" s="145"/>
      <c r="DJ128" s="145"/>
      <c r="DK128" s="145"/>
      <c r="DL128" s="145"/>
      <c r="DM128" s="145"/>
      <c r="DN128" s="145"/>
      <c r="DO128" s="145"/>
      <c r="DP128" s="145"/>
      <c r="DQ128" s="145"/>
      <c r="DR128" s="145"/>
      <c r="DS128" s="145"/>
      <c r="DT128" s="145"/>
      <c r="DU128" s="145"/>
      <c r="DV128" s="145"/>
      <c r="DW128" s="145"/>
      <c r="DX128" s="145"/>
      <c r="DY128" s="145"/>
      <c r="DZ128" s="145"/>
      <c r="EA128" s="145"/>
      <c r="EB128" s="145"/>
      <c r="EC128" s="145"/>
      <c r="ED128" s="145"/>
      <c r="EE128" s="145"/>
      <c r="EF128" s="145"/>
      <c r="EG128" s="145"/>
    </row>
    <row r="129" spans="26:137" x14ac:dyDescent="0.2"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5"/>
      <c r="CA129" s="145"/>
      <c r="CB129" s="145"/>
      <c r="CC129" s="145"/>
      <c r="CD129" s="145"/>
      <c r="CE129" s="145"/>
      <c r="CF129" s="145"/>
      <c r="CG129" s="145"/>
      <c r="CH129" s="145"/>
      <c r="CI129" s="145"/>
      <c r="CJ129" s="145"/>
      <c r="CK129" s="145"/>
      <c r="CL129" s="145"/>
      <c r="CM129" s="145"/>
      <c r="CN129" s="145"/>
      <c r="CO129" s="145"/>
      <c r="CP129" s="145"/>
      <c r="CQ129" s="145"/>
      <c r="CR129" s="145"/>
      <c r="CS129" s="145"/>
      <c r="CT129" s="145"/>
      <c r="CU129" s="145"/>
      <c r="CV129" s="145"/>
      <c r="CW129" s="145"/>
      <c r="CX129" s="145"/>
      <c r="CY129" s="145"/>
      <c r="CZ129" s="145"/>
      <c r="DA129" s="145"/>
      <c r="DB129" s="145"/>
      <c r="DC129" s="145"/>
      <c r="DD129" s="145"/>
      <c r="DE129" s="145"/>
      <c r="DF129" s="145"/>
      <c r="DG129" s="145"/>
      <c r="DH129" s="145"/>
      <c r="DI129" s="145"/>
      <c r="DJ129" s="145"/>
      <c r="DK129" s="145"/>
      <c r="DL129" s="145"/>
      <c r="DM129" s="145"/>
      <c r="DN129" s="145"/>
      <c r="DO129" s="145"/>
      <c r="DP129" s="145"/>
      <c r="DQ129" s="145"/>
      <c r="DR129" s="145"/>
      <c r="DS129" s="145"/>
      <c r="DT129" s="145"/>
      <c r="DU129" s="145"/>
      <c r="DV129" s="145"/>
      <c r="DW129" s="145"/>
      <c r="DX129" s="145"/>
      <c r="DY129" s="145"/>
      <c r="DZ129" s="145"/>
      <c r="EA129" s="145"/>
      <c r="EB129" s="145"/>
      <c r="EC129" s="145"/>
      <c r="ED129" s="145"/>
      <c r="EE129" s="145"/>
      <c r="EF129" s="145"/>
      <c r="EG129" s="145"/>
    </row>
    <row r="130" spans="26:137" x14ac:dyDescent="0.2"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145"/>
      <c r="CA130" s="145"/>
      <c r="CB130" s="145"/>
      <c r="CC130" s="145"/>
      <c r="CD130" s="145"/>
      <c r="CE130" s="145"/>
      <c r="CF130" s="145"/>
      <c r="CG130" s="145"/>
      <c r="CH130" s="145"/>
      <c r="CI130" s="145"/>
      <c r="CJ130" s="145"/>
      <c r="CK130" s="145"/>
      <c r="CL130" s="145"/>
      <c r="CM130" s="145"/>
      <c r="CN130" s="145"/>
      <c r="CO130" s="145"/>
      <c r="CP130" s="145"/>
      <c r="CQ130" s="145"/>
      <c r="CR130" s="145"/>
      <c r="CS130" s="145"/>
      <c r="CT130" s="145"/>
      <c r="CU130" s="145"/>
      <c r="CV130" s="145"/>
      <c r="CW130" s="145"/>
      <c r="CX130" s="145"/>
      <c r="CY130" s="145"/>
      <c r="CZ130" s="145"/>
      <c r="DA130" s="145"/>
      <c r="DB130" s="145"/>
      <c r="DC130" s="145"/>
      <c r="DD130" s="145"/>
      <c r="DE130" s="145"/>
      <c r="DF130" s="145"/>
      <c r="DG130" s="145"/>
      <c r="DH130" s="145"/>
      <c r="DI130" s="145"/>
      <c r="DJ130" s="145"/>
      <c r="DK130" s="145"/>
      <c r="DL130" s="145"/>
      <c r="DM130" s="145"/>
      <c r="DN130" s="145"/>
      <c r="DO130" s="145"/>
      <c r="DP130" s="145"/>
      <c r="DQ130" s="145"/>
      <c r="DR130" s="145"/>
      <c r="DS130" s="145"/>
      <c r="DT130" s="145"/>
      <c r="DU130" s="145"/>
      <c r="DV130" s="145"/>
      <c r="DW130" s="145"/>
      <c r="DX130" s="145"/>
      <c r="DY130" s="145"/>
      <c r="DZ130" s="145"/>
      <c r="EA130" s="145"/>
      <c r="EB130" s="145"/>
      <c r="EC130" s="145"/>
      <c r="ED130" s="145"/>
      <c r="EE130" s="145"/>
      <c r="EF130" s="145"/>
      <c r="EG130" s="145"/>
    </row>
    <row r="131" spans="26:137" x14ac:dyDescent="0.2"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5"/>
      <c r="CA131" s="145"/>
      <c r="CB131" s="145"/>
      <c r="CC131" s="145"/>
      <c r="CD131" s="145"/>
      <c r="CE131" s="145"/>
      <c r="CF131" s="145"/>
      <c r="CG131" s="145"/>
      <c r="CH131" s="145"/>
      <c r="CI131" s="145"/>
      <c r="CJ131" s="145"/>
      <c r="CK131" s="145"/>
      <c r="CL131" s="145"/>
      <c r="CM131" s="145"/>
      <c r="CN131" s="145"/>
      <c r="CO131" s="145"/>
      <c r="CP131" s="145"/>
      <c r="CQ131" s="145"/>
      <c r="CR131" s="145"/>
      <c r="CS131" s="145"/>
      <c r="CT131" s="145"/>
      <c r="CU131" s="145"/>
      <c r="CV131" s="145"/>
      <c r="CW131" s="145"/>
      <c r="CX131" s="145"/>
      <c r="CY131" s="145"/>
      <c r="CZ131" s="145"/>
      <c r="DA131" s="145"/>
      <c r="DB131" s="145"/>
      <c r="DC131" s="145"/>
      <c r="DD131" s="145"/>
      <c r="DE131" s="145"/>
      <c r="DF131" s="145"/>
      <c r="DG131" s="145"/>
      <c r="DH131" s="145"/>
      <c r="DI131" s="145"/>
      <c r="DJ131" s="145"/>
      <c r="DK131" s="145"/>
      <c r="DL131" s="145"/>
      <c r="DM131" s="145"/>
      <c r="DN131" s="145"/>
      <c r="DO131" s="145"/>
      <c r="DP131" s="145"/>
      <c r="DQ131" s="145"/>
      <c r="DR131" s="145"/>
      <c r="DS131" s="145"/>
      <c r="DT131" s="145"/>
      <c r="DU131" s="145"/>
      <c r="DV131" s="145"/>
      <c r="DW131" s="145"/>
      <c r="DX131" s="145"/>
      <c r="DY131" s="145"/>
      <c r="DZ131" s="145"/>
      <c r="EA131" s="145"/>
      <c r="EB131" s="145"/>
      <c r="EC131" s="145"/>
      <c r="ED131" s="145"/>
      <c r="EE131" s="145"/>
      <c r="EF131" s="145"/>
      <c r="EG131" s="145"/>
    </row>
    <row r="132" spans="26:137" x14ac:dyDescent="0.2"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5"/>
      <c r="CA132" s="145"/>
      <c r="CB132" s="145"/>
      <c r="CC132" s="145"/>
      <c r="CD132" s="145"/>
      <c r="CE132" s="145"/>
      <c r="CF132" s="145"/>
      <c r="CG132" s="145"/>
      <c r="CH132" s="145"/>
      <c r="CI132" s="145"/>
      <c r="CJ132" s="145"/>
      <c r="CK132" s="145"/>
      <c r="CL132" s="145"/>
      <c r="CM132" s="145"/>
      <c r="CN132" s="145"/>
      <c r="CO132" s="145"/>
      <c r="CP132" s="145"/>
      <c r="CQ132" s="145"/>
      <c r="CR132" s="145"/>
      <c r="CS132" s="145"/>
      <c r="CT132" s="145"/>
      <c r="CU132" s="145"/>
      <c r="CV132" s="145"/>
      <c r="CW132" s="145"/>
      <c r="CX132" s="145"/>
      <c r="CY132" s="145"/>
      <c r="CZ132" s="145"/>
      <c r="DA132" s="145"/>
      <c r="DB132" s="145"/>
      <c r="DC132" s="145"/>
      <c r="DD132" s="145"/>
      <c r="DE132" s="145"/>
      <c r="DF132" s="145"/>
      <c r="DG132" s="145"/>
      <c r="DH132" s="145"/>
      <c r="DI132" s="145"/>
      <c r="DJ132" s="145"/>
      <c r="DK132" s="145"/>
      <c r="DL132" s="145"/>
      <c r="DM132" s="145"/>
      <c r="DN132" s="145"/>
      <c r="DO132" s="145"/>
      <c r="DP132" s="145"/>
      <c r="DQ132" s="145"/>
      <c r="DR132" s="145"/>
      <c r="DS132" s="145"/>
      <c r="DT132" s="145"/>
      <c r="DU132" s="145"/>
      <c r="DV132" s="145"/>
      <c r="DW132" s="145"/>
      <c r="DX132" s="145"/>
      <c r="DY132" s="145"/>
      <c r="DZ132" s="145"/>
      <c r="EA132" s="145"/>
      <c r="EB132" s="145"/>
      <c r="EC132" s="145"/>
      <c r="ED132" s="145"/>
      <c r="EE132" s="145"/>
      <c r="EF132" s="145"/>
      <c r="EG132" s="145"/>
    </row>
    <row r="133" spans="26:137" x14ac:dyDescent="0.2"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5"/>
      <c r="BO133" s="145"/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145"/>
      <c r="CA133" s="145"/>
      <c r="CB133" s="145"/>
      <c r="CC133" s="145"/>
      <c r="CD133" s="145"/>
      <c r="CE133" s="145"/>
      <c r="CF133" s="145"/>
      <c r="CG133" s="145"/>
      <c r="CH133" s="145"/>
      <c r="CI133" s="145"/>
      <c r="CJ133" s="145"/>
      <c r="CK133" s="145"/>
      <c r="CL133" s="145"/>
      <c r="CM133" s="145"/>
      <c r="CN133" s="145"/>
      <c r="CO133" s="145"/>
      <c r="CP133" s="145"/>
      <c r="CQ133" s="145"/>
      <c r="CR133" s="145"/>
      <c r="CS133" s="145"/>
      <c r="CT133" s="145"/>
      <c r="CU133" s="145"/>
      <c r="CV133" s="145"/>
      <c r="CW133" s="145"/>
      <c r="CX133" s="145"/>
      <c r="CY133" s="145"/>
      <c r="CZ133" s="145"/>
      <c r="DA133" s="145"/>
      <c r="DB133" s="145"/>
      <c r="DC133" s="145"/>
      <c r="DD133" s="145"/>
      <c r="DE133" s="145"/>
      <c r="DF133" s="145"/>
      <c r="DG133" s="145"/>
      <c r="DH133" s="145"/>
      <c r="DI133" s="145"/>
      <c r="DJ133" s="145"/>
      <c r="DK133" s="145"/>
      <c r="DL133" s="145"/>
      <c r="DM133" s="145"/>
      <c r="DN133" s="145"/>
      <c r="DO133" s="145"/>
      <c r="DP133" s="145"/>
      <c r="DQ133" s="145"/>
      <c r="DR133" s="145"/>
      <c r="DS133" s="145"/>
      <c r="DT133" s="145"/>
      <c r="DU133" s="145"/>
      <c r="DV133" s="145"/>
      <c r="DW133" s="145"/>
      <c r="DX133" s="145"/>
      <c r="DY133" s="145"/>
      <c r="DZ133" s="145"/>
      <c r="EA133" s="145"/>
      <c r="EB133" s="145"/>
      <c r="EC133" s="145"/>
      <c r="ED133" s="145"/>
      <c r="EE133" s="145"/>
      <c r="EF133" s="145"/>
      <c r="EG133" s="145"/>
    </row>
    <row r="134" spans="26:137" x14ac:dyDescent="0.2"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5"/>
      <c r="CA134" s="145"/>
      <c r="CB134" s="145"/>
      <c r="CC134" s="145"/>
      <c r="CD134" s="145"/>
      <c r="CE134" s="145"/>
      <c r="CF134" s="145"/>
      <c r="CG134" s="145"/>
      <c r="CH134" s="145"/>
      <c r="CI134" s="145"/>
      <c r="CJ134" s="145"/>
      <c r="CK134" s="145"/>
      <c r="CL134" s="145"/>
      <c r="CM134" s="145"/>
      <c r="CN134" s="145"/>
      <c r="CO134" s="145"/>
      <c r="CP134" s="145"/>
      <c r="CQ134" s="145"/>
      <c r="CR134" s="145"/>
      <c r="CS134" s="145"/>
      <c r="CT134" s="145"/>
      <c r="CU134" s="145"/>
      <c r="CV134" s="145"/>
      <c r="CW134" s="145"/>
      <c r="CX134" s="145"/>
      <c r="CY134" s="145"/>
      <c r="CZ134" s="145"/>
      <c r="DA134" s="145"/>
      <c r="DB134" s="145"/>
      <c r="DC134" s="145"/>
      <c r="DD134" s="145"/>
      <c r="DE134" s="145"/>
      <c r="DF134" s="145"/>
      <c r="DG134" s="145"/>
      <c r="DH134" s="145"/>
      <c r="DI134" s="145"/>
      <c r="DJ134" s="145"/>
      <c r="DK134" s="145"/>
      <c r="DL134" s="145"/>
      <c r="DM134" s="145"/>
      <c r="DN134" s="145"/>
      <c r="DO134" s="145"/>
      <c r="DP134" s="145"/>
      <c r="DQ134" s="145"/>
      <c r="DR134" s="145"/>
      <c r="DS134" s="145"/>
      <c r="DT134" s="145"/>
      <c r="DU134" s="145"/>
      <c r="DV134" s="145"/>
      <c r="DW134" s="145"/>
      <c r="DX134" s="145"/>
      <c r="DY134" s="145"/>
      <c r="DZ134" s="145"/>
      <c r="EA134" s="145"/>
      <c r="EB134" s="145"/>
      <c r="EC134" s="145"/>
      <c r="ED134" s="145"/>
      <c r="EE134" s="145"/>
      <c r="EF134" s="145"/>
      <c r="EG134" s="145"/>
    </row>
    <row r="135" spans="26:137" x14ac:dyDescent="0.2"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5"/>
      <c r="CA135" s="145"/>
      <c r="CB135" s="145"/>
      <c r="CC135" s="145"/>
      <c r="CD135" s="145"/>
      <c r="CE135" s="145"/>
      <c r="CF135" s="145"/>
      <c r="CG135" s="145"/>
      <c r="CH135" s="145"/>
      <c r="CI135" s="145"/>
      <c r="CJ135" s="145"/>
      <c r="CK135" s="145"/>
      <c r="CL135" s="145"/>
      <c r="CM135" s="145"/>
      <c r="CN135" s="145"/>
      <c r="CO135" s="145"/>
      <c r="CP135" s="145"/>
      <c r="CQ135" s="145"/>
      <c r="CR135" s="145"/>
      <c r="CS135" s="145"/>
      <c r="CT135" s="145"/>
      <c r="CU135" s="145"/>
      <c r="CV135" s="145"/>
      <c r="CW135" s="145"/>
      <c r="CX135" s="145"/>
      <c r="CY135" s="145"/>
      <c r="CZ135" s="145"/>
      <c r="DA135" s="145"/>
      <c r="DB135" s="145"/>
      <c r="DC135" s="145"/>
      <c r="DD135" s="145"/>
      <c r="DE135" s="145"/>
      <c r="DF135" s="145"/>
      <c r="DG135" s="145"/>
      <c r="DH135" s="145"/>
      <c r="DI135" s="145"/>
      <c r="DJ135" s="145"/>
      <c r="DK135" s="145"/>
      <c r="DL135" s="145"/>
      <c r="DM135" s="145"/>
      <c r="DN135" s="145"/>
      <c r="DO135" s="145"/>
      <c r="DP135" s="145"/>
      <c r="DQ135" s="145"/>
      <c r="DR135" s="145"/>
      <c r="DS135" s="145"/>
      <c r="DT135" s="145"/>
      <c r="DU135" s="145"/>
      <c r="DV135" s="145"/>
      <c r="DW135" s="145"/>
      <c r="DX135" s="145"/>
      <c r="DY135" s="145"/>
      <c r="DZ135" s="145"/>
      <c r="EA135" s="145"/>
      <c r="EB135" s="145"/>
      <c r="EC135" s="145"/>
      <c r="ED135" s="145"/>
      <c r="EE135" s="145"/>
      <c r="EF135" s="145"/>
      <c r="EG135" s="145"/>
    </row>
    <row r="136" spans="26:137" x14ac:dyDescent="0.2"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5"/>
      <c r="CA136" s="145"/>
      <c r="CB136" s="145"/>
      <c r="CC136" s="145"/>
      <c r="CD136" s="145"/>
      <c r="CE136" s="145"/>
      <c r="CF136" s="145"/>
      <c r="CG136" s="145"/>
      <c r="CH136" s="145"/>
      <c r="CI136" s="145"/>
      <c r="CJ136" s="145"/>
      <c r="CK136" s="145"/>
      <c r="CL136" s="145"/>
      <c r="CM136" s="145"/>
      <c r="CN136" s="145"/>
      <c r="CO136" s="145"/>
      <c r="CP136" s="145"/>
      <c r="CQ136" s="145"/>
      <c r="CR136" s="145"/>
      <c r="CS136" s="145"/>
      <c r="CT136" s="145"/>
      <c r="CU136" s="145"/>
      <c r="CV136" s="145"/>
      <c r="CW136" s="145"/>
      <c r="CX136" s="145"/>
      <c r="CY136" s="145"/>
      <c r="CZ136" s="145"/>
      <c r="DA136" s="145"/>
      <c r="DB136" s="145"/>
      <c r="DC136" s="145"/>
      <c r="DD136" s="145"/>
      <c r="DE136" s="145"/>
      <c r="DF136" s="145"/>
      <c r="DG136" s="145"/>
      <c r="DH136" s="145"/>
      <c r="DI136" s="145"/>
      <c r="DJ136" s="145"/>
      <c r="DK136" s="145"/>
      <c r="DL136" s="145"/>
      <c r="DM136" s="145"/>
      <c r="DN136" s="145"/>
      <c r="DO136" s="145"/>
      <c r="DP136" s="145"/>
      <c r="DQ136" s="145"/>
      <c r="DR136" s="145"/>
      <c r="DS136" s="145"/>
      <c r="DT136" s="145"/>
      <c r="DU136" s="145"/>
      <c r="DV136" s="145"/>
      <c r="DW136" s="145"/>
      <c r="DX136" s="145"/>
      <c r="DY136" s="145"/>
      <c r="DZ136" s="145"/>
      <c r="EA136" s="145"/>
      <c r="EB136" s="145"/>
      <c r="EC136" s="145"/>
      <c r="ED136" s="145"/>
      <c r="EE136" s="145"/>
      <c r="EF136" s="145"/>
      <c r="EG136" s="145"/>
    </row>
    <row r="137" spans="26:137" x14ac:dyDescent="0.2"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5"/>
      <c r="CA137" s="145"/>
      <c r="CB137" s="145"/>
      <c r="CC137" s="145"/>
      <c r="CD137" s="145"/>
      <c r="CE137" s="145"/>
      <c r="CF137" s="145"/>
      <c r="CG137" s="145"/>
      <c r="CH137" s="145"/>
      <c r="CI137" s="145"/>
      <c r="CJ137" s="145"/>
      <c r="CK137" s="145"/>
      <c r="CL137" s="145"/>
      <c r="CM137" s="145"/>
      <c r="CN137" s="145"/>
      <c r="CO137" s="145"/>
      <c r="CP137" s="145"/>
      <c r="CQ137" s="145"/>
      <c r="CR137" s="145"/>
      <c r="CS137" s="145"/>
      <c r="CT137" s="145"/>
      <c r="CU137" s="145"/>
      <c r="CV137" s="145"/>
      <c r="CW137" s="145"/>
      <c r="CX137" s="145"/>
      <c r="CY137" s="145"/>
      <c r="CZ137" s="145"/>
      <c r="DA137" s="145"/>
      <c r="DB137" s="145"/>
      <c r="DC137" s="145"/>
      <c r="DD137" s="145"/>
      <c r="DE137" s="145"/>
      <c r="DF137" s="145"/>
      <c r="DG137" s="145"/>
      <c r="DH137" s="145"/>
      <c r="DI137" s="145"/>
      <c r="DJ137" s="145"/>
      <c r="DK137" s="145"/>
      <c r="DL137" s="145"/>
      <c r="DM137" s="145"/>
      <c r="DN137" s="145"/>
      <c r="DO137" s="145"/>
      <c r="DP137" s="145"/>
      <c r="DQ137" s="145"/>
      <c r="DR137" s="145"/>
      <c r="DS137" s="145"/>
      <c r="DT137" s="145"/>
      <c r="DU137" s="145"/>
      <c r="DV137" s="145"/>
      <c r="DW137" s="145"/>
      <c r="DX137" s="145"/>
      <c r="DY137" s="145"/>
      <c r="DZ137" s="145"/>
      <c r="EA137" s="145"/>
      <c r="EB137" s="145"/>
      <c r="EC137" s="145"/>
      <c r="ED137" s="145"/>
      <c r="EE137" s="145"/>
      <c r="EF137" s="145"/>
      <c r="EG137" s="145"/>
    </row>
    <row r="138" spans="26:137" x14ac:dyDescent="0.2"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45"/>
      <c r="CB138" s="145"/>
      <c r="CC138" s="145"/>
      <c r="CD138" s="145"/>
      <c r="CE138" s="145"/>
      <c r="CF138" s="145"/>
      <c r="CG138" s="145"/>
      <c r="CH138" s="145"/>
      <c r="CI138" s="145"/>
      <c r="CJ138" s="145"/>
      <c r="CK138" s="145"/>
      <c r="CL138" s="145"/>
      <c r="CM138" s="145"/>
      <c r="CN138" s="145"/>
      <c r="CO138" s="145"/>
      <c r="CP138" s="145"/>
      <c r="CQ138" s="145"/>
      <c r="CR138" s="145"/>
      <c r="CS138" s="145"/>
      <c r="CT138" s="145"/>
      <c r="CU138" s="145"/>
      <c r="CV138" s="145"/>
      <c r="CW138" s="145"/>
      <c r="CX138" s="145"/>
      <c r="CY138" s="145"/>
      <c r="CZ138" s="145"/>
      <c r="DA138" s="145"/>
      <c r="DB138" s="145"/>
      <c r="DC138" s="145"/>
      <c r="DD138" s="145"/>
      <c r="DE138" s="145"/>
      <c r="DF138" s="145"/>
      <c r="DG138" s="145"/>
      <c r="DH138" s="145"/>
      <c r="DI138" s="145"/>
      <c r="DJ138" s="145"/>
      <c r="DK138" s="145"/>
      <c r="DL138" s="145"/>
      <c r="DM138" s="145"/>
      <c r="DN138" s="145"/>
      <c r="DO138" s="145"/>
      <c r="DP138" s="145"/>
      <c r="DQ138" s="145"/>
      <c r="DR138" s="145"/>
      <c r="DS138" s="145"/>
      <c r="DT138" s="145"/>
      <c r="DU138" s="145"/>
      <c r="DV138" s="145"/>
      <c r="DW138" s="145"/>
      <c r="DX138" s="145"/>
      <c r="DY138" s="145"/>
      <c r="DZ138" s="145"/>
      <c r="EA138" s="145"/>
      <c r="EB138" s="145"/>
      <c r="EC138" s="145"/>
      <c r="ED138" s="145"/>
      <c r="EE138" s="145"/>
      <c r="EF138" s="145"/>
      <c r="EG138" s="145"/>
    </row>
    <row r="139" spans="26:137" x14ac:dyDescent="0.2"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145"/>
      <c r="CA139" s="145"/>
      <c r="CB139" s="145"/>
      <c r="CC139" s="145"/>
      <c r="CD139" s="145"/>
      <c r="CE139" s="145"/>
      <c r="CF139" s="145"/>
      <c r="CG139" s="145"/>
      <c r="CH139" s="145"/>
      <c r="CI139" s="145"/>
      <c r="CJ139" s="145"/>
      <c r="CK139" s="145"/>
      <c r="CL139" s="145"/>
      <c r="CM139" s="145"/>
      <c r="CN139" s="145"/>
      <c r="CO139" s="145"/>
      <c r="CP139" s="145"/>
      <c r="CQ139" s="145"/>
      <c r="CR139" s="145"/>
      <c r="CS139" s="145"/>
      <c r="CT139" s="145"/>
      <c r="CU139" s="145"/>
      <c r="CV139" s="145"/>
      <c r="CW139" s="145"/>
      <c r="CX139" s="145"/>
      <c r="CY139" s="145"/>
      <c r="CZ139" s="145"/>
      <c r="DA139" s="145"/>
      <c r="DB139" s="145"/>
      <c r="DC139" s="145"/>
      <c r="DD139" s="145"/>
      <c r="DE139" s="145"/>
      <c r="DF139" s="145"/>
      <c r="DG139" s="145"/>
      <c r="DH139" s="145"/>
      <c r="DI139" s="145"/>
      <c r="DJ139" s="145"/>
      <c r="DK139" s="145"/>
      <c r="DL139" s="145"/>
      <c r="DM139" s="145"/>
      <c r="DN139" s="145"/>
      <c r="DO139" s="145"/>
      <c r="DP139" s="145"/>
      <c r="DQ139" s="145"/>
      <c r="DR139" s="145"/>
      <c r="DS139" s="145"/>
      <c r="DT139" s="145"/>
      <c r="DU139" s="145"/>
      <c r="DV139" s="145"/>
      <c r="DW139" s="145"/>
      <c r="DX139" s="145"/>
      <c r="DY139" s="145"/>
      <c r="DZ139" s="145"/>
      <c r="EA139" s="145"/>
      <c r="EB139" s="145"/>
      <c r="EC139" s="145"/>
      <c r="ED139" s="145"/>
      <c r="EE139" s="145"/>
      <c r="EF139" s="145"/>
      <c r="EG139" s="145"/>
    </row>
    <row r="140" spans="26:137" x14ac:dyDescent="0.2"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5"/>
      <c r="CA140" s="145"/>
      <c r="CB140" s="145"/>
      <c r="CC140" s="145"/>
      <c r="CD140" s="145"/>
      <c r="CE140" s="145"/>
      <c r="CF140" s="145"/>
      <c r="CG140" s="145"/>
      <c r="CH140" s="145"/>
      <c r="CI140" s="145"/>
      <c r="CJ140" s="145"/>
      <c r="CK140" s="145"/>
      <c r="CL140" s="145"/>
      <c r="CM140" s="145"/>
      <c r="CN140" s="145"/>
      <c r="CO140" s="145"/>
      <c r="CP140" s="145"/>
      <c r="CQ140" s="145"/>
      <c r="CR140" s="145"/>
      <c r="CS140" s="145"/>
      <c r="CT140" s="145"/>
      <c r="CU140" s="145"/>
      <c r="CV140" s="145"/>
      <c r="CW140" s="145"/>
      <c r="CX140" s="145"/>
      <c r="CY140" s="145"/>
      <c r="CZ140" s="145"/>
      <c r="DA140" s="145"/>
      <c r="DB140" s="145"/>
      <c r="DC140" s="145"/>
      <c r="DD140" s="145"/>
      <c r="DE140" s="145"/>
      <c r="DF140" s="145"/>
      <c r="DG140" s="145"/>
      <c r="DH140" s="145"/>
      <c r="DI140" s="145"/>
      <c r="DJ140" s="145"/>
      <c r="DK140" s="145"/>
      <c r="DL140" s="145"/>
      <c r="DM140" s="145"/>
      <c r="DN140" s="145"/>
      <c r="DO140" s="145"/>
      <c r="DP140" s="145"/>
      <c r="DQ140" s="145"/>
      <c r="DR140" s="145"/>
      <c r="DS140" s="145"/>
      <c r="DT140" s="145"/>
      <c r="DU140" s="145"/>
      <c r="DV140" s="145"/>
      <c r="DW140" s="145"/>
      <c r="DX140" s="145"/>
      <c r="DY140" s="145"/>
      <c r="DZ140" s="145"/>
      <c r="EA140" s="145"/>
      <c r="EB140" s="145"/>
      <c r="EC140" s="145"/>
      <c r="ED140" s="145"/>
      <c r="EE140" s="145"/>
      <c r="EF140" s="145"/>
      <c r="EG140" s="145"/>
    </row>
    <row r="141" spans="26:137" x14ac:dyDescent="0.2"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5"/>
      <c r="BO141" s="145"/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145"/>
      <c r="CA141" s="145"/>
      <c r="CB141" s="145"/>
      <c r="CC141" s="145"/>
      <c r="CD141" s="145"/>
      <c r="CE141" s="145"/>
      <c r="CF141" s="145"/>
      <c r="CG141" s="145"/>
      <c r="CH141" s="145"/>
      <c r="CI141" s="145"/>
      <c r="CJ141" s="145"/>
      <c r="CK141" s="145"/>
      <c r="CL141" s="145"/>
      <c r="CM141" s="145"/>
      <c r="CN141" s="145"/>
      <c r="CO141" s="145"/>
      <c r="CP141" s="145"/>
      <c r="CQ141" s="145"/>
      <c r="CR141" s="145"/>
      <c r="CS141" s="145"/>
      <c r="CT141" s="145"/>
      <c r="CU141" s="145"/>
      <c r="CV141" s="145"/>
      <c r="CW141" s="145"/>
      <c r="CX141" s="145"/>
      <c r="CY141" s="145"/>
      <c r="CZ141" s="145"/>
      <c r="DA141" s="145"/>
      <c r="DB141" s="145"/>
      <c r="DC141" s="145"/>
      <c r="DD141" s="145"/>
      <c r="DE141" s="145"/>
      <c r="DF141" s="145"/>
      <c r="DG141" s="145"/>
      <c r="DH141" s="145"/>
      <c r="DI141" s="145"/>
      <c r="DJ141" s="145"/>
      <c r="DK141" s="145"/>
      <c r="DL141" s="145"/>
      <c r="DM141" s="145"/>
      <c r="DN141" s="145"/>
      <c r="DO141" s="145"/>
      <c r="DP141" s="145"/>
      <c r="DQ141" s="145"/>
      <c r="DR141" s="145"/>
      <c r="DS141" s="145"/>
      <c r="DT141" s="145"/>
      <c r="DU141" s="145"/>
      <c r="DV141" s="145"/>
      <c r="DW141" s="145"/>
      <c r="DX141" s="145"/>
      <c r="DY141" s="145"/>
      <c r="DZ141" s="145"/>
      <c r="EA141" s="145"/>
      <c r="EB141" s="145"/>
      <c r="EC141" s="145"/>
      <c r="ED141" s="145"/>
      <c r="EE141" s="145"/>
      <c r="EF141" s="145"/>
      <c r="EG141" s="145"/>
    </row>
    <row r="142" spans="26:137" x14ac:dyDescent="0.2"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  <c r="BJ142" s="145"/>
      <c r="BK142" s="145"/>
      <c r="BL142" s="145"/>
      <c r="BM142" s="145"/>
      <c r="BN142" s="145"/>
      <c r="BO142" s="145"/>
      <c r="BP142" s="145"/>
      <c r="BQ142" s="145"/>
      <c r="BR142" s="145"/>
      <c r="BS142" s="145"/>
      <c r="BT142" s="145"/>
      <c r="BU142" s="145"/>
      <c r="BV142" s="145"/>
      <c r="BW142" s="145"/>
      <c r="BX142" s="145"/>
      <c r="BY142" s="145"/>
      <c r="BZ142" s="145"/>
      <c r="CA142" s="145"/>
      <c r="CB142" s="145"/>
      <c r="CC142" s="145"/>
      <c r="CD142" s="145"/>
      <c r="CE142" s="145"/>
      <c r="CF142" s="145"/>
      <c r="CG142" s="145"/>
      <c r="CH142" s="145"/>
      <c r="CI142" s="145"/>
      <c r="CJ142" s="145"/>
      <c r="CK142" s="145"/>
      <c r="CL142" s="145"/>
      <c r="CM142" s="145"/>
      <c r="CN142" s="145"/>
      <c r="CO142" s="145"/>
      <c r="CP142" s="145"/>
      <c r="CQ142" s="145"/>
      <c r="CR142" s="145"/>
      <c r="CS142" s="145"/>
      <c r="CT142" s="145"/>
      <c r="CU142" s="145"/>
      <c r="CV142" s="145"/>
      <c r="CW142" s="145"/>
      <c r="CX142" s="145"/>
      <c r="CY142" s="145"/>
      <c r="CZ142" s="145"/>
      <c r="DA142" s="145"/>
      <c r="DB142" s="145"/>
      <c r="DC142" s="145"/>
      <c r="DD142" s="145"/>
      <c r="DE142" s="145"/>
      <c r="DF142" s="145"/>
      <c r="DG142" s="145"/>
      <c r="DH142" s="145"/>
      <c r="DI142" s="145"/>
      <c r="DJ142" s="145"/>
      <c r="DK142" s="145"/>
      <c r="DL142" s="145"/>
      <c r="DM142" s="145"/>
      <c r="DN142" s="145"/>
      <c r="DO142" s="145"/>
      <c r="DP142" s="145"/>
      <c r="DQ142" s="145"/>
      <c r="DR142" s="145"/>
      <c r="DS142" s="145"/>
      <c r="DT142" s="145"/>
      <c r="DU142" s="145"/>
      <c r="DV142" s="145"/>
      <c r="DW142" s="145"/>
      <c r="DX142" s="145"/>
      <c r="DY142" s="145"/>
      <c r="DZ142" s="145"/>
      <c r="EA142" s="145"/>
      <c r="EB142" s="145"/>
      <c r="EC142" s="145"/>
      <c r="ED142" s="145"/>
      <c r="EE142" s="145"/>
      <c r="EF142" s="145"/>
      <c r="EG142" s="145"/>
    </row>
    <row r="143" spans="26:137" x14ac:dyDescent="0.2"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5"/>
      <c r="BO143" s="145"/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5"/>
      <c r="CA143" s="145"/>
      <c r="CB143" s="145"/>
      <c r="CC143" s="145"/>
      <c r="CD143" s="145"/>
      <c r="CE143" s="145"/>
      <c r="CF143" s="145"/>
      <c r="CG143" s="145"/>
      <c r="CH143" s="145"/>
      <c r="CI143" s="145"/>
      <c r="CJ143" s="145"/>
      <c r="CK143" s="145"/>
      <c r="CL143" s="145"/>
      <c r="CM143" s="145"/>
      <c r="CN143" s="145"/>
      <c r="CO143" s="145"/>
      <c r="CP143" s="145"/>
      <c r="CQ143" s="145"/>
      <c r="CR143" s="145"/>
      <c r="CS143" s="145"/>
      <c r="CT143" s="145"/>
      <c r="CU143" s="145"/>
      <c r="CV143" s="145"/>
      <c r="CW143" s="145"/>
      <c r="CX143" s="145"/>
      <c r="CY143" s="145"/>
      <c r="CZ143" s="145"/>
      <c r="DA143" s="145"/>
      <c r="DB143" s="145"/>
      <c r="DC143" s="145"/>
      <c r="DD143" s="145"/>
      <c r="DE143" s="145"/>
      <c r="DF143" s="145"/>
      <c r="DG143" s="145"/>
      <c r="DH143" s="145"/>
      <c r="DI143" s="145"/>
      <c r="DJ143" s="145"/>
      <c r="DK143" s="145"/>
      <c r="DL143" s="145"/>
      <c r="DM143" s="145"/>
      <c r="DN143" s="145"/>
      <c r="DO143" s="145"/>
      <c r="DP143" s="145"/>
      <c r="DQ143" s="145"/>
      <c r="DR143" s="145"/>
      <c r="DS143" s="145"/>
      <c r="DT143" s="145"/>
      <c r="DU143" s="145"/>
      <c r="DV143" s="145"/>
      <c r="DW143" s="145"/>
      <c r="DX143" s="145"/>
      <c r="DY143" s="145"/>
      <c r="DZ143" s="145"/>
      <c r="EA143" s="145"/>
      <c r="EB143" s="145"/>
      <c r="EC143" s="145"/>
      <c r="ED143" s="145"/>
      <c r="EE143" s="145"/>
      <c r="EF143" s="145"/>
      <c r="EG143" s="145"/>
    </row>
    <row r="144" spans="26:137" x14ac:dyDescent="0.2"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  <c r="BJ144" s="145"/>
      <c r="BK144" s="145"/>
      <c r="BL144" s="145"/>
      <c r="BM144" s="145"/>
      <c r="BN144" s="145"/>
      <c r="BO144" s="145"/>
      <c r="BP144" s="145"/>
      <c r="BQ144" s="145"/>
      <c r="BR144" s="145"/>
      <c r="BS144" s="145"/>
      <c r="BT144" s="145"/>
      <c r="BU144" s="145"/>
      <c r="BV144" s="145"/>
      <c r="BW144" s="145"/>
      <c r="BX144" s="145"/>
      <c r="BY144" s="145"/>
      <c r="BZ144" s="145"/>
      <c r="CA144" s="145"/>
      <c r="CB144" s="145"/>
      <c r="CC144" s="145"/>
      <c r="CD144" s="145"/>
      <c r="CE144" s="145"/>
      <c r="CF144" s="145"/>
      <c r="CG144" s="145"/>
      <c r="CH144" s="145"/>
      <c r="CI144" s="145"/>
      <c r="CJ144" s="145"/>
      <c r="CK144" s="145"/>
      <c r="CL144" s="145"/>
      <c r="CM144" s="145"/>
      <c r="CN144" s="145"/>
      <c r="CO144" s="145"/>
      <c r="CP144" s="145"/>
      <c r="CQ144" s="145"/>
      <c r="CR144" s="145"/>
      <c r="CS144" s="145"/>
      <c r="CT144" s="145"/>
      <c r="CU144" s="145"/>
      <c r="CV144" s="145"/>
      <c r="CW144" s="145"/>
      <c r="CX144" s="145"/>
      <c r="CY144" s="145"/>
      <c r="CZ144" s="145"/>
      <c r="DA144" s="145"/>
      <c r="DB144" s="145"/>
      <c r="DC144" s="145"/>
      <c r="DD144" s="145"/>
      <c r="DE144" s="145"/>
      <c r="DF144" s="145"/>
      <c r="DG144" s="145"/>
      <c r="DH144" s="145"/>
      <c r="DI144" s="145"/>
      <c r="DJ144" s="145"/>
      <c r="DK144" s="145"/>
      <c r="DL144" s="145"/>
      <c r="DM144" s="145"/>
      <c r="DN144" s="145"/>
      <c r="DO144" s="145"/>
      <c r="DP144" s="145"/>
      <c r="DQ144" s="145"/>
      <c r="DR144" s="145"/>
      <c r="DS144" s="145"/>
      <c r="DT144" s="145"/>
      <c r="DU144" s="145"/>
      <c r="DV144" s="145"/>
      <c r="DW144" s="145"/>
      <c r="DX144" s="145"/>
      <c r="DY144" s="145"/>
      <c r="DZ144" s="145"/>
      <c r="EA144" s="145"/>
      <c r="EB144" s="145"/>
      <c r="EC144" s="145"/>
      <c r="ED144" s="145"/>
      <c r="EE144" s="145"/>
      <c r="EF144" s="145"/>
      <c r="EG144" s="145"/>
    </row>
    <row r="145" spans="26:137" x14ac:dyDescent="0.2"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/>
      <c r="CB145" s="145"/>
      <c r="CC145" s="145"/>
      <c r="CD145" s="145"/>
      <c r="CE145" s="145"/>
      <c r="CF145" s="145"/>
      <c r="CG145" s="145"/>
      <c r="CH145" s="145"/>
      <c r="CI145" s="145"/>
      <c r="CJ145" s="145"/>
      <c r="CK145" s="145"/>
      <c r="CL145" s="145"/>
      <c r="CM145" s="145"/>
      <c r="CN145" s="145"/>
      <c r="CO145" s="145"/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45"/>
      <c r="DE145" s="145"/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45"/>
      <c r="DU145" s="145"/>
      <c r="DV145" s="145"/>
      <c r="DW145" s="145"/>
      <c r="DX145" s="145"/>
      <c r="DY145" s="145"/>
      <c r="DZ145" s="145"/>
      <c r="EA145" s="145"/>
      <c r="EB145" s="145"/>
      <c r="EC145" s="145"/>
      <c r="ED145" s="145"/>
      <c r="EE145" s="145"/>
      <c r="EF145" s="145"/>
      <c r="EG145" s="145"/>
    </row>
    <row r="146" spans="26:137" x14ac:dyDescent="0.2"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5"/>
      <c r="CD146" s="145"/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45"/>
      <c r="DE146" s="145"/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</row>
    <row r="147" spans="26:137" x14ac:dyDescent="0.2"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5"/>
      <c r="CA147" s="145"/>
      <c r="CB147" s="145"/>
      <c r="CC147" s="145"/>
      <c r="CD147" s="145"/>
      <c r="CE147" s="145"/>
      <c r="CF147" s="145"/>
      <c r="CG147" s="145"/>
      <c r="CH147" s="145"/>
      <c r="CI147" s="145"/>
      <c r="CJ147" s="145"/>
      <c r="CK147" s="145"/>
      <c r="CL147" s="145"/>
      <c r="CM147" s="145"/>
      <c r="CN147" s="145"/>
      <c r="CO147" s="145"/>
      <c r="CP147" s="145"/>
      <c r="CQ147" s="145"/>
      <c r="CR147" s="145"/>
      <c r="CS147" s="145"/>
      <c r="CT147" s="145"/>
      <c r="CU147" s="145"/>
      <c r="CV147" s="145"/>
      <c r="CW147" s="145"/>
      <c r="CX147" s="145"/>
      <c r="CY147" s="145"/>
      <c r="CZ147" s="145"/>
      <c r="DA147" s="145"/>
      <c r="DB147" s="145"/>
      <c r="DC147" s="145"/>
      <c r="DD147" s="145"/>
      <c r="DE147" s="145"/>
      <c r="DF147" s="145"/>
      <c r="DG147" s="145"/>
      <c r="DH147" s="145"/>
      <c r="DI147" s="145"/>
      <c r="DJ147" s="145"/>
      <c r="DK147" s="145"/>
      <c r="DL147" s="145"/>
      <c r="DM147" s="145"/>
      <c r="DN147" s="145"/>
      <c r="DO147" s="145"/>
      <c r="DP147" s="145"/>
      <c r="DQ147" s="145"/>
      <c r="DR147" s="145"/>
      <c r="DS147" s="145"/>
      <c r="DT147" s="145"/>
      <c r="DU147" s="145"/>
      <c r="DV147" s="145"/>
      <c r="DW147" s="145"/>
      <c r="DX147" s="145"/>
      <c r="DY147" s="145"/>
      <c r="DZ147" s="145"/>
      <c r="EA147" s="145"/>
      <c r="EB147" s="145"/>
      <c r="EC147" s="145"/>
      <c r="ED147" s="145"/>
      <c r="EE147" s="145"/>
      <c r="EF147" s="145"/>
      <c r="EG147" s="145"/>
    </row>
    <row r="148" spans="26:137" x14ac:dyDescent="0.2"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5"/>
      <c r="CA148" s="145"/>
      <c r="CB148" s="145"/>
      <c r="CC148" s="145"/>
      <c r="CD148" s="145"/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45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</row>
    <row r="149" spans="26:137" x14ac:dyDescent="0.2"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5"/>
      <c r="BR149" s="145"/>
      <c r="BS149" s="145"/>
      <c r="BT149" s="145"/>
      <c r="BU149" s="145"/>
      <c r="BV149" s="145"/>
      <c r="BW149" s="145"/>
      <c r="BX149" s="145"/>
      <c r="BY149" s="145"/>
      <c r="BZ149" s="145"/>
      <c r="CA149" s="145"/>
      <c r="CB149" s="145"/>
      <c r="CC149" s="145"/>
      <c r="CD149" s="145"/>
      <c r="CE149" s="145"/>
      <c r="CF149" s="145"/>
      <c r="CG149" s="145"/>
      <c r="CH149" s="145"/>
      <c r="CI149" s="145"/>
      <c r="CJ149" s="145"/>
      <c r="CK149" s="145"/>
      <c r="CL149" s="145"/>
      <c r="CM149" s="145"/>
      <c r="CN149" s="145"/>
      <c r="CO149" s="145"/>
      <c r="CP149" s="145"/>
      <c r="CQ149" s="145"/>
      <c r="CR149" s="145"/>
      <c r="CS149" s="145"/>
      <c r="CT149" s="145"/>
      <c r="CU149" s="145"/>
      <c r="CV149" s="145"/>
      <c r="CW149" s="145"/>
      <c r="CX149" s="145"/>
      <c r="CY149" s="145"/>
      <c r="CZ149" s="145"/>
      <c r="DA149" s="145"/>
      <c r="DB149" s="145"/>
      <c r="DC149" s="145"/>
      <c r="DD149" s="145"/>
      <c r="DE149" s="145"/>
      <c r="DF149" s="145"/>
      <c r="DG149" s="145"/>
      <c r="DH149" s="145"/>
      <c r="DI149" s="145"/>
      <c r="DJ149" s="145"/>
      <c r="DK149" s="145"/>
      <c r="DL149" s="145"/>
      <c r="DM149" s="145"/>
      <c r="DN149" s="145"/>
      <c r="DO149" s="145"/>
      <c r="DP149" s="145"/>
      <c r="DQ149" s="145"/>
      <c r="DR149" s="145"/>
      <c r="DS149" s="145"/>
      <c r="DT149" s="145"/>
      <c r="DU149" s="145"/>
      <c r="DV149" s="145"/>
      <c r="DW149" s="145"/>
      <c r="DX149" s="145"/>
      <c r="DY149" s="145"/>
      <c r="DZ149" s="145"/>
      <c r="EA149" s="145"/>
      <c r="EB149" s="145"/>
      <c r="EC149" s="145"/>
      <c r="ED149" s="145"/>
      <c r="EE149" s="145"/>
      <c r="EF149" s="145"/>
      <c r="EG149" s="145"/>
    </row>
    <row r="150" spans="26:137" x14ac:dyDescent="0.2"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5"/>
      <c r="CA150" s="145"/>
      <c r="CB150" s="145"/>
      <c r="CC150" s="145"/>
      <c r="CD150" s="145"/>
      <c r="CE150" s="145"/>
      <c r="CF150" s="145"/>
      <c r="CG150" s="145"/>
      <c r="CH150" s="145"/>
      <c r="CI150" s="145"/>
      <c r="CJ150" s="145"/>
      <c r="CK150" s="145"/>
      <c r="CL150" s="145"/>
      <c r="CM150" s="145"/>
      <c r="CN150" s="145"/>
      <c r="CO150" s="145"/>
      <c r="CP150" s="145"/>
      <c r="CQ150" s="145"/>
      <c r="CR150" s="145"/>
      <c r="CS150" s="145"/>
      <c r="CT150" s="145"/>
      <c r="CU150" s="145"/>
      <c r="CV150" s="145"/>
      <c r="CW150" s="145"/>
      <c r="CX150" s="145"/>
      <c r="CY150" s="145"/>
      <c r="CZ150" s="145"/>
      <c r="DA150" s="145"/>
      <c r="DB150" s="145"/>
      <c r="DC150" s="145"/>
      <c r="DD150" s="145"/>
      <c r="DE150" s="145"/>
      <c r="DF150" s="145"/>
      <c r="DG150" s="145"/>
      <c r="DH150" s="145"/>
      <c r="DI150" s="145"/>
      <c r="DJ150" s="145"/>
      <c r="DK150" s="145"/>
      <c r="DL150" s="145"/>
      <c r="DM150" s="145"/>
      <c r="DN150" s="145"/>
      <c r="DO150" s="145"/>
      <c r="DP150" s="145"/>
      <c r="DQ150" s="145"/>
      <c r="DR150" s="145"/>
      <c r="DS150" s="145"/>
      <c r="DT150" s="145"/>
      <c r="DU150" s="145"/>
      <c r="DV150" s="145"/>
      <c r="DW150" s="145"/>
      <c r="DX150" s="145"/>
      <c r="DY150" s="145"/>
      <c r="DZ150" s="145"/>
      <c r="EA150" s="145"/>
      <c r="EB150" s="145"/>
      <c r="EC150" s="145"/>
      <c r="ED150" s="145"/>
      <c r="EE150" s="145"/>
      <c r="EF150" s="145"/>
      <c r="EG150" s="145"/>
    </row>
    <row r="151" spans="26:137" x14ac:dyDescent="0.2"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45"/>
      <c r="BX151" s="145"/>
      <c r="BY151" s="145"/>
      <c r="BZ151" s="145"/>
      <c r="CA151" s="145"/>
      <c r="CB151" s="145"/>
      <c r="CC151" s="145"/>
      <c r="CD151" s="145"/>
      <c r="CE151" s="145"/>
      <c r="CF151" s="145"/>
      <c r="CG151" s="145"/>
      <c r="CH151" s="145"/>
      <c r="CI151" s="145"/>
      <c r="CJ151" s="145"/>
      <c r="CK151" s="145"/>
      <c r="CL151" s="145"/>
      <c r="CM151" s="145"/>
      <c r="CN151" s="145"/>
      <c r="CO151" s="145"/>
      <c r="CP151" s="145"/>
      <c r="CQ151" s="145"/>
      <c r="CR151" s="145"/>
      <c r="CS151" s="145"/>
      <c r="CT151" s="145"/>
      <c r="CU151" s="145"/>
      <c r="CV151" s="145"/>
      <c r="CW151" s="145"/>
      <c r="CX151" s="145"/>
      <c r="CY151" s="145"/>
      <c r="CZ151" s="145"/>
      <c r="DA151" s="145"/>
      <c r="DB151" s="145"/>
      <c r="DC151" s="145"/>
      <c r="DD151" s="145"/>
      <c r="DE151" s="145"/>
      <c r="DF151" s="145"/>
      <c r="DG151" s="145"/>
      <c r="DH151" s="145"/>
      <c r="DI151" s="145"/>
      <c r="DJ151" s="145"/>
      <c r="DK151" s="145"/>
      <c r="DL151" s="145"/>
      <c r="DM151" s="145"/>
      <c r="DN151" s="145"/>
      <c r="DO151" s="145"/>
      <c r="DP151" s="145"/>
      <c r="DQ151" s="145"/>
      <c r="DR151" s="145"/>
      <c r="DS151" s="145"/>
      <c r="DT151" s="145"/>
      <c r="DU151" s="145"/>
      <c r="DV151" s="145"/>
      <c r="DW151" s="145"/>
      <c r="DX151" s="145"/>
      <c r="DY151" s="145"/>
      <c r="DZ151" s="145"/>
      <c r="EA151" s="145"/>
      <c r="EB151" s="145"/>
      <c r="EC151" s="145"/>
      <c r="ED151" s="145"/>
      <c r="EE151" s="145"/>
      <c r="EF151" s="145"/>
      <c r="EG151" s="145"/>
    </row>
    <row r="152" spans="26:137" x14ac:dyDescent="0.2"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5"/>
      <c r="CA152" s="145"/>
      <c r="CB152" s="145"/>
      <c r="CC152" s="145"/>
      <c r="CD152" s="145"/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</row>
    <row r="153" spans="26:137" x14ac:dyDescent="0.2"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5"/>
      <c r="CA153" s="145"/>
      <c r="CB153" s="145"/>
      <c r="CC153" s="145"/>
      <c r="CD153" s="145"/>
      <c r="CE153" s="145"/>
      <c r="CF153" s="145"/>
      <c r="CG153" s="145"/>
      <c r="CH153" s="145"/>
      <c r="CI153" s="145"/>
      <c r="CJ153" s="145"/>
      <c r="CK153" s="145"/>
      <c r="CL153" s="145"/>
      <c r="CM153" s="145"/>
      <c r="CN153" s="145"/>
      <c r="CO153" s="145"/>
      <c r="CP153" s="145"/>
      <c r="CQ153" s="145"/>
      <c r="CR153" s="145"/>
      <c r="CS153" s="145"/>
      <c r="CT153" s="145"/>
      <c r="CU153" s="145"/>
      <c r="CV153" s="145"/>
      <c r="CW153" s="145"/>
      <c r="CX153" s="145"/>
      <c r="CY153" s="145"/>
      <c r="CZ153" s="145"/>
      <c r="DA153" s="145"/>
      <c r="DB153" s="145"/>
      <c r="DC153" s="145"/>
      <c r="DD153" s="145"/>
      <c r="DE153" s="145"/>
      <c r="DF153" s="145"/>
      <c r="DG153" s="145"/>
      <c r="DH153" s="145"/>
      <c r="DI153" s="145"/>
      <c r="DJ153" s="145"/>
      <c r="DK153" s="145"/>
      <c r="DL153" s="145"/>
      <c r="DM153" s="145"/>
      <c r="DN153" s="145"/>
      <c r="DO153" s="145"/>
      <c r="DP153" s="145"/>
      <c r="DQ153" s="145"/>
      <c r="DR153" s="145"/>
      <c r="DS153" s="145"/>
      <c r="DT153" s="145"/>
      <c r="DU153" s="145"/>
      <c r="DV153" s="145"/>
      <c r="DW153" s="145"/>
      <c r="DX153" s="145"/>
      <c r="DY153" s="145"/>
      <c r="DZ153" s="145"/>
      <c r="EA153" s="145"/>
      <c r="EB153" s="145"/>
      <c r="EC153" s="145"/>
      <c r="ED153" s="145"/>
      <c r="EE153" s="145"/>
      <c r="EF153" s="145"/>
      <c r="EG153" s="145"/>
    </row>
    <row r="154" spans="26:137" x14ac:dyDescent="0.2"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5"/>
      <c r="BR154" s="145"/>
      <c r="BS154" s="145"/>
      <c r="BT154" s="145"/>
      <c r="BU154" s="145"/>
      <c r="BV154" s="145"/>
      <c r="BW154" s="145"/>
      <c r="BX154" s="145"/>
      <c r="BY154" s="145"/>
      <c r="BZ154" s="145"/>
      <c r="CA154" s="145"/>
      <c r="CB154" s="145"/>
      <c r="CC154" s="145"/>
      <c r="CD154" s="145"/>
      <c r="CE154" s="145"/>
      <c r="CF154" s="145"/>
      <c r="CG154" s="145"/>
      <c r="CH154" s="145"/>
      <c r="CI154" s="145"/>
      <c r="CJ154" s="145"/>
      <c r="CK154" s="145"/>
      <c r="CL154" s="145"/>
      <c r="CM154" s="145"/>
      <c r="CN154" s="145"/>
      <c r="CO154" s="145"/>
      <c r="CP154" s="145"/>
      <c r="CQ154" s="145"/>
      <c r="CR154" s="145"/>
      <c r="CS154" s="145"/>
      <c r="CT154" s="145"/>
      <c r="CU154" s="145"/>
      <c r="CV154" s="145"/>
      <c r="CW154" s="145"/>
      <c r="CX154" s="145"/>
      <c r="CY154" s="145"/>
      <c r="CZ154" s="145"/>
      <c r="DA154" s="145"/>
      <c r="DB154" s="145"/>
      <c r="DC154" s="145"/>
      <c r="DD154" s="145"/>
      <c r="DE154" s="145"/>
      <c r="DF154" s="145"/>
      <c r="DG154" s="145"/>
      <c r="DH154" s="145"/>
      <c r="DI154" s="145"/>
      <c r="DJ154" s="145"/>
      <c r="DK154" s="145"/>
      <c r="DL154" s="145"/>
      <c r="DM154" s="145"/>
      <c r="DN154" s="145"/>
      <c r="DO154" s="145"/>
      <c r="DP154" s="145"/>
      <c r="DQ154" s="145"/>
      <c r="DR154" s="145"/>
      <c r="DS154" s="145"/>
      <c r="DT154" s="145"/>
      <c r="DU154" s="145"/>
      <c r="DV154" s="145"/>
      <c r="DW154" s="145"/>
      <c r="DX154" s="145"/>
      <c r="DY154" s="145"/>
      <c r="DZ154" s="145"/>
      <c r="EA154" s="145"/>
      <c r="EB154" s="145"/>
      <c r="EC154" s="145"/>
      <c r="ED154" s="145"/>
      <c r="EE154" s="145"/>
      <c r="EF154" s="145"/>
      <c r="EG154" s="145"/>
    </row>
    <row r="155" spans="26:137" x14ac:dyDescent="0.2"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5"/>
      <c r="CA155" s="145"/>
      <c r="CB155" s="145"/>
      <c r="CC155" s="145"/>
      <c r="CD155" s="145"/>
      <c r="CE155" s="145"/>
      <c r="CF155" s="145"/>
      <c r="CG155" s="145"/>
      <c r="CH155" s="145"/>
      <c r="CI155" s="145"/>
      <c r="CJ155" s="145"/>
      <c r="CK155" s="145"/>
      <c r="CL155" s="145"/>
      <c r="CM155" s="145"/>
      <c r="CN155" s="145"/>
      <c r="CO155" s="145"/>
      <c r="CP155" s="145"/>
      <c r="CQ155" s="145"/>
      <c r="CR155" s="145"/>
      <c r="CS155" s="145"/>
      <c r="CT155" s="145"/>
      <c r="CU155" s="145"/>
      <c r="CV155" s="145"/>
      <c r="CW155" s="145"/>
      <c r="CX155" s="145"/>
      <c r="CY155" s="145"/>
      <c r="CZ155" s="145"/>
      <c r="DA155" s="145"/>
      <c r="DB155" s="145"/>
      <c r="DC155" s="145"/>
      <c r="DD155" s="145"/>
      <c r="DE155" s="145"/>
      <c r="DF155" s="145"/>
      <c r="DG155" s="145"/>
      <c r="DH155" s="145"/>
      <c r="DI155" s="145"/>
      <c r="DJ155" s="145"/>
      <c r="DK155" s="145"/>
      <c r="DL155" s="145"/>
      <c r="DM155" s="145"/>
      <c r="DN155" s="145"/>
      <c r="DO155" s="145"/>
      <c r="DP155" s="145"/>
      <c r="DQ155" s="145"/>
      <c r="DR155" s="145"/>
      <c r="DS155" s="145"/>
      <c r="DT155" s="145"/>
      <c r="DU155" s="145"/>
      <c r="DV155" s="145"/>
      <c r="DW155" s="145"/>
      <c r="DX155" s="145"/>
      <c r="DY155" s="145"/>
      <c r="DZ155" s="145"/>
      <c r="EA155" s="145"/>
      <c r="EB155" s="145"/>
      <c r="EC155" s="145"/>
      <c r="ED155" s="145"/>
      <c r="EE155" s="145"/>
      <c r="EF155" s="145"/>
      <c r="EG155" s="145"/>
    </row>
    <row r="156" spans="26:137" x14ac:dyDescent="0.2"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5"/>
      <c r="BW156" s="145"/>
      <c r="BX156" s="145"/>
      <c r="BY156" s="145"/>
      <c r="BZ156" s="145"/>
      <c r="CA156" s="145"/>
      <c r="CB156" s="145"/>
      <c r="CC156" s="145"/>
      <c r="CD156" s="145"/>
      <c r="CE156" s="145"/>
      <c r="CF156" s="145"/>
      <c r="CG156" s="145"/>
      <c r="CH156" s="145"/>
      <c r="CI156" s="145"/>
      <c r="CJ156" s="145"/>
      <c r="CK156" s="145"/>
      <c r="CL156" s="145"/>
      <c r="CM156" s="145"/>
      <c r="CN156" s="145"/>
      <c r="CO156" s="145"/>
      <c r="CP156" s="145"/>
      <c r="CQ156" s="145"/>
      <c r="CR156" s="145"/>
      <c r="CS156" s="145"/>
      <c r="CT156" s="145"/>
      <c r="CU156" s="145"/>
      <c r="CV156" s="145"/>
      <c r="CW156" s="145"/>
      <c r="CX156" s="145"/>
      <c r="CY156" s="145"/>
      <c r="CZ156" s="145"/>
      <c r="DA156" s="145"/>
      <c r="DB156" s="145"/>
      <c r="DC156" s="145"/>
      <c r="DD156" s="145"/>
      <c r="DE156" s="145"/>
      <c r="DF156" s="145"/>
      <c r="DG156" s="145"/>
      <c r="DH156" s="145"/>
      <c r="DI156" s="145"/>
      <c r="DJ156" s="145"/>
      <c r="DK156" s="145"/>
      <c r="DL156" s="145"/>
      <c r="DM156" s="145"/>
      <c r="DN156" s="145"/>
      <c r="DO156" s="145"/>
      <c r="DP156" s="145"/>
      <c r="DQ156" s="145"/>
      <c r="DR156" s="145"/>
      <c r="DS156" s="145"/>
      <c r="DT156" s="145"/>
      <c r="DU156" s="145"/>
      <c r="DV156" s="145"/>
      <c r="DW156" s="145"/>
      <c r="DX156" s="145"/>
      <c r="DY156" s="145"/>
      <c r="DZ156" s="145"/>
      <c r="EA156" s="145"/>
      <c r="EB156" s="145"/>
      <c r="EC156" s="145"/>
      <c r="ED156" s="145"/>
      <c r="EE156" s="145"/>
      <c r="EF156" s="145"/>
      <c r="EG156" s="145"/>
    </row>
    <row r="157" spans="26:137" x14ac:dyDescent="0.2"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5"/>
      <c r="CA157" s="145"/>
      <c r="CB157" s="145"/>
      <c r="CC157" s="145"/>
      <c r="CD157" s="145"/>
      <c r="CE157" s="145"/>
      <c r="CF157" s="145"/>
      <c r="CG157" s="145"/>
      <c r="CH157" s="145"/>
      <c r="CI157" s="145"/>
      <c r="CJ157" s="145"/>
      <c r="CK157" s="145"/>
      <c r="CL157" s="145"/>
      <c r="CM157" s="145"/>
      <c r="CN157" s="145"/>
      <c r="CO157" s="145"/>
      <c r="CP157" s="145"/>
      <c r="CQ157" s="145"/>
      <c r="CR157" s="145"/>
      <c r="CS157" s="145"/>
      <c r="CT157" s="145"/>
      <c r="CU157" s="145"/>
      <c r="CV157" s="145"/>
      <c r="CW157" s="145"/>
      <c r="CX157" s="145"/>
      <c r="CY157" s="145"/>
      <c r="CZ157" s="145"/>
      <c r="DA157" s="145"/>
      <c r="DB157" s="145"/>
      <c r="DC157" s="145"/>
      <c r="DD157" s="145"/>
      <c r="DE157" s="145"/>
      <c r="DF157" s="145"/>
      <c r="DG157" s="145"/>
      <c r="DH157" s="145"/>
      <c r="DI157" s="145"/>
      <c r="DJ157" s="145"/>
      <c r="DK157" s="145"/>
      <c r="DL157" s="145"/>
      <c r="DM157" s="145"/>
      <c r="DN157" s="145"/>
      <c r="DO157" s="145"/>
      <c r="DP157" s="145"/>
      <c r="DQ157" s="145"/>
      <c r="DR157" s="145"/>
      <c r="DS157" s="145"/>
      <c r="DT157" s="145"/>
      <c r="DU157" s="145"/>
      <c r="DV157" s="145"/>
      <c r="DW157" s="145"/>
      <c r="DX157" s="145"/>
      <c r="DY157" s="145"/>
      <c r="DZ157" s="145"/>
      <c r="EA157" s="145"/>
      <c r="EB157" s="145"/>
      <c r="EC157" s="145"/>
      <c r="ED157" s="145"/>
      <c r="EE157" s="145"/>
      <c r="EF157" s="145"/>
      <c r="EG157" s="145"/>
    </row>
    <row r="158" spans="26:137" x14ac:dyDescent="0.2"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5"/>
      <c r="CA158" s="145"/>
      <c r="CB158" s="145"/>
      <c r="CC158" s="145"/>
      <c r="CD158" s="145"/>
      <c r="CE158" s="145"/>
      <c r="CF158" s="145"/>
      <c r="CG158" s="145"/>
      <c r="CH158" s="145"/>
      <c r="CI158" s="145"/>
      <c r="CJ158" s="145"/>
      <c r="CK158" s="145"/>
      <c r="CL158" s="145"/>
      <c r="CM158" s="145"/>
      <c r="CN158" s="145"/>
      <c r="CO158" s="145"/>
      <c r="CP158" s="145"/>
      <c r="CQ158" s="145"/>
      <c r="CR158" s="145"/>
      <c r="CS158" s="145"/>
      <c r="CT158" s="145"/>
      <c r="CU158" s="145"/>
      <c r="CV158" s="145"/>
      <c r="CW158" s="145"/>
      <c r="CX158" s="145"/>
      <c r="CY158" s="145"/>
      <c r="CZ158" s="145"/>
      <c r="DA158" s="145"/>
      <c r="DB158" s="145"/>
      <c r="DC158" s="145"/>
      <c r="DD158" s="145"/>
      <c r="DE158" s="145"/>
      <c r="DF158" s="145"/>
      <c r="DG158" s="145"/>
      <c r="DH158" s="145"/>
      <c r="DI158" s="145"/>
      <c r="DJ158" s="145"/>
      <c r="DK158" s="145"/>
      <c r="DL158" s="145"/>
      <c r="DM158" s="145"/>
      <c r="DN158" s="145"/>
      <c r="DO158" s="145"/>
      <c r="DP158" s="145"/>
      <c r="DQ158" s="145"/>
      <c r="DR158" s="145"/>
      <c r="DS158" s="145"/>
      <c r="DT158" s="145"/>
      <c r="DU158" s="145"/>
      <c r="DV158" s="145"/>
      <c r="DW158" s="145"/>
      <c r="DX158" s="145"/>
      <c r="DY158" s="145"/>
      <c r="DZ158" s="145"/>
      <c r="EA158" s="145"/>
      <c r="EB158" s="145"/>
      <c r="EC158" s="145"/>
      <c r="ED158" s="145"/>
      <c r="EE158" s="145"/>
      <c r="EF158" s="145"/>
      <c r="EG158" s="145"/>
    </row>
    <row r="159" spans="26:137" x14ac:dyDescent="0.2"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5"/>
      <c r="CD159" s="145"/>
      <c r="CE159" s="145"/>
      <c r="CF159" s="145"/>
      <c r="CG159" s="145"/>
      <c r="CH159" s="145"/>
      <c r="CI159" s="145"/>
      <c r="CJ159" s="145"/>
      <c r="CK159" s="145"/>
      <c r="CL159" s="145"/>
      <c r="CM159" s="145"/>
      <c r="CN159" s="145"/>
      <c r="CO159" s="145"/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45"/>
      <c r="DE159" s="145"/>
      <c r="DF159" s="145"/>
      <c r="DG159" s="145"/>
      <c r="DH159" s="145"/>
      <c r="DI159" s="145"/>
      <c r="DJ159" s="145"/>
      <c r="DK159" s="145"/>
      <c r="DL159" s="145"/>
      <c r="DM159" s="145"/>
      <c r="DN159" s="145"/>
      <c r="DO159" s="145"/>
      <c r="DP159" s="145"/>
      <c r="DQ159" s="145"/>
      <c r="DR159" s="145"/>
      <c r="DS159" s="145"/>
      <c r="DT159" s="145"/>
      <c r="DU159" s="145"/>
      <c r="DV159" s="145"/>
      <c r="DW159" s="145"/>
      <c r="DX159" s="145"/>
      <c r="DY159" s="145"/>
      <c r="DZ159" s="145"/>
      <c r="EA159" s="145"/>
      <c r="EB159" s="145"/>
      <c r="EC159" s="145"/>
      <c r="ED159" s="145"/>
      <c r="EE159" s="145"/>
      <c r="EF159" s="145"/>
      <c r="EG159" s="145"/>
    </row>
    <row r="160" spans="26:137" x14ac:dyDescent="0.2"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5"/>
      <c r="CD160" s="145"/>
      <c r="CE160" s="145"/>
      <c r="CF160" s="145"/>
      <c r="CG160" s="145"/>
      <c r="CH160" s="145"/>
      <c r="CI160" s="145"/>
      <c r="CJ160" s="145"/>
      <c r="CK160" s="145"/>
      <c r="CL160" s="145"/>
      <c r="CM160" s="145"/>
      <c r="CN160" s="145"/>
      <c r="CO160" s="145"/>
      <c r="CP160" s="145"/>
      <c r="CQ160" s="145"/>
      <c r="CR160" s="145"/>
      <c r="CS160" s="145"/>
      <c r="CT160" s="145"/>
      <c r="CU160" s="145"/>
      <c r="CV160" s="145"/>
      <c r="CW160" s="145"/>
      <c r="CX160" s="145"/>
      <c r="CY160" s="145"/>
      <c r="CZ160" s="145"/>
      <c r="DA160" s="145"/>
      <c r="DB160" s="145"/>
      <c r="DC160" s="145"/>
      <c r="DD160" s="145"/>
      <c r="DE160" s="145"/>
      <c r="DF160" s="145"/>
      <c r="DG160" s="145"/>
      <c r="DH160" s="145"/>
      <c r="DI160" s="145"/>
      <c r="DJ160" s="145"/>
      <c r="DK160" s="145"/>
      <c r="DL160" s="145"/>
      <c r="DM160" s="145"/>
      <c r="DN160" s="145"/>
      <c r="DO160" s="145"/>
      <c r="DP160" s="145"/>
      <c r="DQ160" s="145"/>
      <c r="DR160" s="145"/>
      <c r="DS160" s="145"/>
      <c r="DT160" s="145"/>
      <c r="DU160" s="145"/>
      <c r="DV160" s="145"/>
      <c r="DW160" s="145"/>
      <c r="DX160" s="145"/>
      <c r="DY160" s="145"/>
      <c r="DZ160" s="145"/>
      <c r="EA160" s="145"/>
      <c r="EB160" s="145"/>
      <c r="EC160" s="145"/>
      <c r="ED160" s="145"/>
      <c r="EE160" s="145"/>
      <c r="EF160" s="145"/>
      <c r="EG160" s="145"/>
    </row>
    <row r="161" spans="26:137" x14ac:dyDescent="0.2"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5"/>
      <c r="CA161" s="145"/>
      <c r="CB161" s="145"/>
      <c r="CC161" s="145"/>
      <c r="CD161" s="145"/>
      <c r="CE161" s="145"/>
      <c r="CF161" s="145"/>
      <c r="CG161" s="145"/>
      <c r="CH161" s="145"/>
      <c r="CI161" s="145"/>
      <c r="CJ161" s="145"/>
      <c r="CK161" s="145"/>
      <c r="CL161" s="145"/>
      <c r="CM161" s="145"/>
      <c r="CN161" s="145"/>
      <c r="CO161" s="145"/>
      <c r="CP161" s="145"/>
      <c r="CQ161" s="145"/>
      <c r="CR161" s="145"/>
      <c r="CS161" s="145"/>
      <c r="CT161" s="145"/>
      <c r="CU161" s="145"/>
      <c r="CV161" s="145"/>
      <c r="CW161" s="145"/>
      <c r="CX161" s="145"/>
      <c r="CY161" s="145"/>
      <c r="CZ161" s="145"/>
      <c r="DA161" s="145"/>
      <c r="DB161" s="145"/>
      <c r="DC161" s="145"/>
      <c r="DD161" s="145"/>
      <c r="DE161" s="145"/>
      <c r="DF161" s="145"/>
      <c r="DG161" s="145"/>
      <c r="DH161" s="145"/>
      <c r="DI161" s="145"/>
      <c r="DJ161" s="145"/>
      <c r="DK161" s="145"/>
      <c r="DL161" s="145"/>
      <c r="DM161" s="145"/>
      <c r="DN161" s="145"/>
      <c r="DO161" s="145"/>
      <c r="DP161" s="145"/>
      <c r="DQ161" s="145"/>
      <c r="DR161" s="145"/>
      <c r="DS161" s="145"/>
      <c r="DT161" s="145"/>
      <c r="DU161" s="145"/>
      <c r="DV161" s="145"/>
      <c r="DW161" s="145"/>
      <c r="DX161" s="145"/>
      <c r="DY161" s="145"/>
      <c r="DZ161" s="145"/>
      <c r="EA161" s="145"/>
      <c r="EB161" s="145"/>
      <c r="EC161" s="145"/>
      <c r="ED161" s="145"/>
      <c r="EE161" s="145"/>
      <c r="EF161" s="145"/>
      <c r="EG161" s="145"/>
    </row>
    <row r="162" spans="26:137" x14ac:dyDescent="0.2"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5"/>
      <c r="CA162" s="145"/>
      <c r="CB162" s="145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45"/>
      <c r="CM162" s="145"/>
      <c r="CN162" s="145"/>
      <c r="CO162" s="145"/>
      <c r="CP162" s="145"/>
      <c r="CQ162" s="145"/>
      <c r="CR162" s="145"/>
      <c r="CS162" s="145"/>
      <c r="CT162" s="145"/>
      <c r="CU162" s="145"/>
      <c r="CV162" s="145"/>
      <c r="CW162" s="145"/>
      <c r="CX162" s="145"/>
      <c r="CY162" s="145"/>
      <c r="CZ162" s="145"/>
      <c r="DA162" s="145"/>
      <c r="DB162" s="145"/>
      <c r="DC162" s="145"/>
      <c r="DD162" s="145"/>
      <c r="DE162" s="145"/>
      <c r="DF162" s="145"/>
      <c r="DG162" s="145"/>
      <c r="DH162" s="145"/>
      <c r="DI162" s="145"/>
      <c r="DJ162" s="145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45"/>
      <c r="DU162" s="145"/>
      <c r="DV162" s="145"/>
      <c r="DW162" s="145"/>
      <c r="DX162" s="145"/>
      <c r="DY162" s="145"/>
      <c r="DZ162" s="145"/>
      <c r="EA162" s="145"/>
      <c r="EB162" s="145"/>
      <c r="EC162" s="145"/>
      <c r="ED162" s="145"/>
      <c r="EE162" s="145"/>
      <c r="EF162" s="145"/>
      <c r="EG162" s="145"/>
    </row>
    <row r="163" spans="26:137" x14ac:dyDescent="0.2"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5"/>
      <c r="BV163" s="145"/>
      <c r="BW163" s="145"/>
      <c r="BX163" s="145"/>
      <c r="BY163" s="145"/>
      <c r="BZ163" s="145"/>
      <c r="CA163" s="145"/>
      <c r="CB163" s="145"/>
      <c r="CC163" s="145"/>
      <c r="CD163" s="145"/>
      <c r="CE163" s="145"/>
      <c r="CF163" s="145"/>
      <c r="CG163" s="145"/>
      <c r="CH163" s="145"/>
      <c r="CI163" s="145"/>
      <c r="CJ163" s="145"/>
      <c r="CK163" s="145"/>
      <c r="CL163" s="145"/>
      <c r="CM163" s="145"/>
      <c r="CN163" s="145"/>
      <c r="CO163" s="145"/>
      <c r="CP163" s="145"/>
      <c r="CQ163" s="145"/>
      <c r="CR163" s="145"/>
      <c r="CS163" s="145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145"/>
      <c r="DF163" s="145"/>
      <c r="DG163" s="145"/>
      <c r="DH163" s="145"/>
      <c r="DI163" s="145"/>
      <c r="DJ163" s="145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45"/>
      <c r="DU163" s="145"/>
      <c r="DV163" s="145"/>
      <c r="DW163" s="145"/>
      <c r="DX163" s="145"/>
      <c r="DY163" s="145"/>
      <c r="DZ163" s="145"/>
      <c r="EA163" s="145"/>
      <c r="EB163" s="145"/>
      <c r="EC163" s="145"/>
      <c r="ED163" s="145"/>
      <c r="EE163" s="145"/>
      <c r="EF163" s="145"/>
      <c r="EG163" s="145"/>
    </row>
    <row r="164" spans="26:137" x14ac:dyDescent="0.2"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5"/>
      <c r="CA164" s="145"/>
      <c r="CB164" s="145"/>
      <c r="CC164" s="145"/>
      <c r="CD164" s="145"/>
      <c r="CE164" s="145"/>
      <c r="CF164" s="145"/>
      <c r="CG164" s="145"/>
      <c r="CH164" s="145"/>
      <c r="CI164" s="145"/>
      <c r="CJ164" s="145"/>
      <c r="CK164" s="145"/>
      <c r="CL164" s="145"/>
      <c r="CM164" s="145"/>
      <c r="CN164" s="145"/>
      <c r="CO164" s="145"/>
      <c r="CP164" s="145"/>
      <c r="CQ164" s="145"/>
      <c r="CR164" s="145"/>
      <c r="CS164" s="145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145"/>
      <c r="DF164" s="145"/>
      <c r="DG164" s="145"/>
      <c r="DH164" s="145"/>
      <c r="DI164" s="145"/>
      <c r="DJ164" s="145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45"/>
      <c r="DU164" s="145"/>
      <c r="DV164" s="145"/>
      <c r="DW164" s="145"/>
      <c r="DX164" s="145"/>
      <c r="DY164" s="145"/>
      <c r="DZ164" s="145"/>
      <c r="EA164" s="145"/>
      <c r="EB164" s="145"/>
      <c r="EC164" s="145"/>
      <c r="ED164" s="145"/>
      <c r="EE164" s="145"/>
      <c r="EF164" s="145"/>
      <c r="EG164" s="145"/>
    </row>
    <row r="165" spans="26:137" x14ac:dyDescent="0.2"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5"/>
      <c r="CA165" s="145"/>
      <c r="CB165" s="145"/>
      <c r="CC165" s="145"/>
      <c r="CD165" s="145"/>
      <c r="CE165" s="145"/>
      <c r="CF165" s="145"/>
      <c r="CG165" s="145"/>
      <c r="CH165" s="145"/>
      <c r="CI165" s="145"/>
      <c r="CJ165" s="145"/>
      <c r="CK165" s="145"/>
      <c r="CL165" s="145"/>
      <c r="CM165" s="145"/>
      <c r="CN165" s="145"/>
      <c r="CO165" s="145"/>
      <c r="CP165" s="145"/>
      <c r="CQ165" s="145"/>
      <c r="CR165" s="145"/>
      <c r="CS165" s="145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145"/>
      <c r="DF165" s="145"/>
      <c r="DG165" s="145"/>
      <c r="DH165" s="145"/>
      <c r="DI165" s="145"/>
      <c r="DJ165" s="145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45"/>
      <c r="DU165" s="145"/>
      <c r="DV165" s="145"/>
      <c r="DW165" s="145"/>
      <c r="DX165" s="145"/>
      <c r="DY165" s="145"/>
      <c r="DZ165" s="145"/>
      <c r="EA165" s="145"/>
      <c r="EB165" s="145"/>
      <c r="EC165" s="145"/>
      <c r="ED165" s="145"/>
      <c r="EE165" s="145"/>
      <c r="EF165" s="145"/>
      <c r="EG165" s="145"/>
    </row>
    <row r="166" spans="26:137" x14ac:dyDescent="0.2"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45"/>
      <c r="CB166" s="145"/>
      <c r="CC166" s="145"/>
      <c r="CD166" s="145"/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</row>
    <row r="167" spans="26:137" x14ac:dyDescent="0.2"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/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</row>
    <row r="168" spans="26:137" x14ac:dyDescent="0.2"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5"/>
      <c r="CA168" s="145"/>
      <c r="CB168" s="145"/>
      <c r="CC168" s="145"/>
      <c r="CD168" s="145"/>
      <c r="CE168" s="145"/>
      <c r="CF168" s="145"/>
      <c r="CG168" s="145"/>
      <c r="CH168" s="145"/>
      <c r="CI168" s="145"/>
      <c r="CJ168" s="145"/>
      <c r="CK168" s="145"/>
      <c r="CL168" s="145"/>
      <c r="CM168" s="145"/>
      <c r="CN168" s="145"/>
      <c r="CO168" s="145"/>
      <c r="CP168" s="145"/>
      <c r="CQ168" s="145"/>
      <c r="CR168" s="145"/>
      <c r="CS168" s="145"/>
      <c r="CT168" s="145"/>
      <c r="CU168" s="145"/>
      <c r="CV168" s="145"/>
      <c r="CW168" s="145"/>
      <c r="CX168" s="145"/>
      <c r="CY168" s="145"/>
      <c r="CZ168" s="145"/>
      <c r="DA168" s="145"/>
      <c r="DB168" s="145"/>
      <c r="DC168" s="145"/>
      <c r="DD168" s="145"/>
      <c r="DE168" s="145"/>
      <c r="DF168" s="145"/>
      <c r="DG168" s="145"/>
      <c r="DH168" s="145"/>
      <c r="DI168" s="145"/>
      <c r="DJ168" s="145"/>
      <c r="DK168" s="145"/>
      <c r="DL168" s="145"/>
      <c r="DM168" s="145"/>
      <c r="DN168" s="145"/>
      <c r="DO168" s="145"/>
      <c r="DP168" s="145"/>
      <c r="DQ168" s="145"/>
      <c r="DR168" s="145"/>
      <c r="DS168" s="145"/>
      <c r="DT168" s="145"/>
      <c r="DU168" s="145"/>
      <c r="DV168" s="145"/>
      <c r="DW168" s="145"/>
      <c r="DX168" s="145"/>
      <c r="DY168" s="145"/>
      <c r="DZ168" s="145"/>
      <c r="EA168" s="145"/>
      <c r="EB168" s="145"/>
      <c r="EC168" s="145"/>
      <c r="ED168" s="145"/>
      <c r="EE168" s="145"/>
      <c r="EF168" s="145"/>
      <c r="EG168" s="145"/>
    </row>
    <row r="169" spans="26:137" x14ac:dyDescent="0.2"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5"/>
      <c r="CA169" s="145"/>
      <c r="CB169" s="145"/>
      <c r="CC169" s="145"/>
      <c r="CD169" s="145"/>
      <c r="CE169" s="145"/>
      <c r="CF169" s="145"/>
      <c r="CG169" s="145"/>
      <c r="CH169" s="145"/>
      <c r="CI169" s="145"/>
      <c r="CJ169" s="145"/>
      <c r="CK169" s="145"/>
      <c r="CL169" s="145"/>
      <c r="CM169" s="145"/>
      <c r="CN169" s="145"/>
      <c r="CO169" s="145"/>
      <c r="CP169" s="145"/>
      <c r="CQ169" s="145"/>
      <c r="CR169" s="145"/>
      <c r="CS169" s="145"/>
      <c r="CT169" s="145"/>
      <c r="CU169" s="145"/>
      <c r="CV169" s="145"/>
      <c r="CW169" s="145"/>
      <c r="CX169" s="145"/>
      <c r="CY169" s="145"/>
      <c r="CZ169" s="145"/>
      <c r="DA169" s="145"/>
      <c r="DB169" s="145"/>
      <c r="DC169" s="145"/>
      <c r="DD169" s="145"/>
      <c r="DE169" s="145"/>
      <c r="DF169" s="145"/>
      <c r="DG169" s="145"/>
      <c r="DH169" s="145"/>
      <c r="DI169" s="145"/>
      <c r="DJ169" s="145"/>
      <c r="DK169" s="145"/>
      <c r="DL169" s="145"/>
      <c r="DM169" s="145"/>
      <c r="DN169" s="145"/>
      <c r="DO169" s="145"/>
      <c r="DP169" s="145"/>
      <c r="DQ169" s="145"/>
      <c r="DR169" s="145"/>
      <c r="DS169" s="145"/>
      <c r="DT169" s="145"/>
      <c r="DU169" s="145"/>
      <c r="DV169" s="145"/>
      <c r="DW169" s="145"/>
      <c r="DX169" s="145"/>
      <c r="DY169" s="145"/>
      <c r="DZ169" s="145"/>
      <c r="EA169" s="145"/>
      <c r="EB169" s="145"/>
      <c r="EC169" s="145"/>
      <c r="ED169" s="145"/>
      <c r="EE169" s="145"/>
      <c r="EF169" s="145"/>
      <c r="EG169" s="145"/>
    </row>
    <row r="170" spans="26:137" x14ac:dyDescent="0.2"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  <c r="BW170" s="145"/>
      <c r="BX170" s="145"/>
      <c r="BY170" s="145"/>
      <c r="BZ170" s="145"/>
      <c r="CA170" s="145"/>
      <c r="CB170" s="145"/>
      <c r="CC170" s="145"/>
      <c r="CD170" s="145"/>
      <c r="CE170" s="145"/>
      <c r="CF170" s="145"/>
      <c r="CG170" s="145"/>
      <c r="CH170" s="145"/>
      <c r="CI170" s="145"/>
      <c r="CJ170" s="145"/>
      <c r="CK170" s="145"/>
      <c r="CL170" s="145"/>
      <c r="CM170" s="145"/>
      <c r="CN170" s="145"/>
      <c r="CO170" s="145"/>
      <c r="CP170" s="145"/>
      <c r="CQ170" s="145"/>
      <c r="CR170" s="145"/>
      <c r="CS170" s="145"/>
      <c r="CT170" s="145"/>
      <c r="CU170" s="145"/>
      <c r="CV170" s="145"/>
      <c r="CW170" s="145"/>
      <c r="CX170" s="145"/>
      <c r="CY170" s="145"/>
      <c r="CZ170" s="145"/>
      <c r="DA170" s="145"/>
      <c r="DB170" s="145"/>
      <c r="DC170" s="145"/>
      <c r="DD170" s="145"/>
      <c r="DE170" s="145"/>
      <c r="DF170" s="145"/>
      <c r="DG170" s="145"/>
      <c r="DH170" s="145"/>
      <c r="DI170" s="145"/>
      <c r="DJ170" s="145"/>
      <c r="DK170" s="145"/>
      <c r="DL170" s="145"/>
      <c r="DM170" s="145"/>
      <c r="DN170" s="145"/>
      <c r="DO170" s="145"/>
      <c r="DP170" s="145"/>
      <c r="DQ170" s="145"/>
      <c r="DR170" s="145"/>
      <c r="DS170" s="145"/>
      <c r="DT170" s="145"/>
      <c r="DU170" s="145"/>
      <c r="DV170" s="145"/>
      <c r="DW170" s="145"/>
      <c r="DX170" s="145"/>
      <c r="DY170" s="145"/>
      <c r="DZ170" s="145"/>
      <c r="EA170" s="145"/>
      <c r="EB170" s="145"/>
      <c r="EC170" s="145"/>
      <c r="ED170" s="145"/>
      <c r="EE170" s="145"/>
      <c r="EF170" s="145"/>
      <c r="EG170" s="145"/>
    </row>
    <row r="171" spans="26:137" x14ac:dyDescent="0.2"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45"/>
      <c r="BX171" s="145"/>
      <c r="BY171" s="145"/>
      <c r="BZ171" s="145"/>
      <c r="CA171" s="145"/>
      <c r="CB171" s="145"/>
      <c r="CC171" s="145"/>
      <c r="CD171" s="145"/>
      <c r="CE171" s="145"/>
      <c r="CF171" s="145"/>
      <c r="CG171" s="145"/>
      <c r="CH171" s="145"/>
      <c r="CI171" s="145"/>
      <c r="CJ171" s="145"/>
      <c r="CK171" s="145"/>
      <c r="CL171" s="145"/>
      <c r="CM171" s="145"/>
      <c r="CN171" s="145"/>
      <c r="CO171" s="145"/>
      <c r="CP171" s="145"/>
      <c r="CQ171" s="145"/>
      <c r="CR171" s="145"/>
      <c r="CS171" s="145"/>
      <c r="CT171" s="145"/>
      <c r="CU171" s="145"/>
      <c r="CV171" s="145"/>
      <c r="CW171" s="145"/>
      <c r="CX171" s="145"/>
      <c r="CY171" s="145"/>
      <c r="CZ171" s="145"/>
      <c r="DA171" s="145"/>
      <c r="DB171" s="145"/>
      <c r="DC171" s="145"/>
      <c r="DD171" s="145"/>
      <c r="DE171" s="145"/>
      <c r="DF171" s="145"/>
      <c r="DG171" s="145"/>
      <c r="DH171" s="145"/>
      <c r="DI171" s="145"/>
      <c r="DJ171" s="145"/>
      <c r="DK171" s="145"/>
      <c r="DL171" s="145"/>
      <c r="DM171" s="145"/>
      <c r="DN171" s="145"/>
      <c r="DO171" s="145"/>
      <c r="DP171" s="145"/>
      <c r="DQ171" s="145"/>
      <c r="DR171" s="145"/>
      <c r="DS171" s="145"/>
      <c r="DT171" s="145"/>
      <c r="DU171" s="145"/>
      <c r="DV171" s="145"/>
      <c r="DW171" s="145"/>
      <c r="DX171" s="145"/>
      <c r="DY171" s="145"/>
      <c r="DZ171" s="145"/>
      <c r="EA171" s="145"/>
      <c r="EB171" s="145"/>
      <c r="EC171" s="145"/>
      <c r="ED171" s="145"/>
      <c r="EE171" s="145"/>
      <c r="EF171" s="145"/>
      <c r="EG171" s="145"/>
    </row>
    <row r="172" spans="26:137" x14ac:dyDescent="0.2"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  <c r="BW172" s="145"/>
      <c r="BX172" s="145"/>
      <c r="BY172" s="145"/>
      <c r="BZ172" s="145"/>
      <c r="CA172" s="145"/>
      <c r="CB172" s="145"/>
      <c r="CC172" s="145"/>
      <c r="CD172" s="145"/>
      <c r="CE172" s="145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45"/>
      <c r="CS172" s="145"/>
      <c r="CT172" s="145"/>
      <c r="CU172" s="145"/>
      <c r="CV172" s="145"/>
      <c r="CW172" s="145"/>
      <c r="CX172" s="145"/>
      <c r="CY172" s="145"/>
      <c r="CZ172" s="145"/>
      <c r="DA172" s="145"/>
      <c r="DB172" s="145"/>
      <c r="DC172" s="145"/>
      <c r="DD172" s="145"/>
      <c r="DE172" s="145"/>
      <c r="DF172" s="145"/>
      <c r="DG172" s="145"/>
      <c r="DH172" s="145"/>
      <c r="DI172" s="145"/>
      <c r="DJ172" s="145"/>
      <c r="DK172" s="145"/>
      <c r="DL172" s="145"/>
      <c r="DM172" s="145"/>
      <c r="DN172" s="145"/>
      <c r="DO172" s="145"/>
      <c r="DP172" s="145"/>
      <c r="DQ172" s="145"/>
      <c r="DR172" s="145"/>
      <c r="DS172" s="145"/>
      <c r="DT172" s="145"/>
      <c r="DU172" s="145"/>
      <c r="DV172" s="145"/>
      <c r="DW172" s="145"/>
      <c r="DX172" s="145"/>
      <c r="DY172" s="145"/>
      <c r="DZ172" s="145"/>
      <c r="EA172" s="145"/>
      <c r="EB172" s="145"/>
      <c r="EC172" s="145"/>
      <c r="ED172" s="145"/>
      <c r="EE172" s="145"/>
      <c r="EF172" s="145"/>
      <c r="EG172" s="145"/>
    </row>
    <row r="173" spans="26:137" x14ac:dyDescent="0.2"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5"/>
      <c r="CA173" s="145"/>
      <c r="CB173" s="145"/>
      <c r="CC173" s="145"/>
      <c r="CD173" s="145"/>
      <c r="CE173" s="145"/>
      <c r="CF173" s="145"/>
      <c r="CG173" s="145"/>
      <c r="CH173" s="145"/>
      <c r="CI173" s="145"/>
      <c r="CJ173" s="145"/>
      <c r="CK173" s="145"/>
      <c r="CL173" s="145"/>
      <c r="CM173" s="145"/>
      <c r="CN173" s="145"/>
      <c r="CO173" s="145"/>
      <c r="CP173" s="145"/>
      <c r="CQ173" s="145"/>
      <c r="CR173" s="145"/>
      <c r="CS173" s="145"/>
      <c r="CT173" s="145"/>
      <c r="CU173" s="145"/>
      <c r="CV173" s="145"/>
      <c r="CW173" s="145"/>
      <c r="CX173" s="145"/>
      <c r="CY173" s="145"/>
      <c r="CZ173" s="145"/>
      <c r="DA173" s="145"/>
      <c r="DB173" s="145"/>
      <c r="DC173" s="145"/>
      <c r="DD173" s="145"/>
      <c r="DE173" s="145"/>
      <c r="DF173" s="145"/>
      <c r="DG173" s="145"/>
      <c r="DH173" s="145"/>
      <c r="DI173" s="145"/>
      <c r="DJ173" s="145"/>
      <c r="DK173" s="145"/>
      <c r="DL173" s="145"/>
      <c r="DM173" s="145"/>
      <c r="DN173" s="145"/>
      <c r="DO173" s="145"/>
      <c r="DP173" s="145"/>
      <c r="DQ173" s="145"/>
      <c r="DR173" s="145"/>
      <c r="DS173" s="145"/>
      <c r="DT173" s="145"/>
      <c r="DU173" s="145"/>
      <c r="DV173" s="145"/>
      <c r="DW173" s="145"/>
      <c r="DX173" s="145"/>
      <c r="DY173" s="145"/>
      <c r="DZ173" s="145"/>
      <c r="EA173" s="145"/>
      <c r="EB173" s="145"/>
      <c r="EC173" s="145"/>
      <c r="ED173" s="145"/>
      <c r="EE173" s="145"/>
      <c r="EF173" s="145"/>
      <c r="EG173" s="145"/>
    </row>
    <row r="174" spans="26:137" x14ac:dyDescent="0.2"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/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</row>
    <row r="175" spans="26:137" x14ac:dyDescent="0.2"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</row>
    <row r="176" spans="26:137" x14ac:dyDescent="0.2"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5"/>
      <c r="BV176" s="145"/>
      <c r="BW176" s="145"/>
      <c r="BX176" s="145"/>
      <c r="BY176" s="145"/>
      <c r="BZ176" s="145"/>
      <c r="CA176" s="145"/>
      <c r="CB176" s="145"/>
      <c r="CC176" s="145"/>
      <c r="CD176" s="145"/>
      <c r="CE176" s="145"/>
      <c r="CF176" s="145"/>
      <c r="CG176" s="145"/>
      <c r="CH176" s="145"/>
      <c r="CI176" s="145"/>
      <c r="CJ176" s="145"/>
      <c r="CK176" s="145"/>
      <c r="CL176" s="145"/>
      <c r="CM176" s="145"/>
      <c r="CN176" s="145"/>
      <c r="CO176" s="145"/>
      <c r="CP176" s="145"/>
      <c r="CQ176" s="145"/>
      <c r="CR176" s="145"/>
      <c r="CS176" s="145"/>
      <c r="CT176" s="145"/>
      <c r="CU176" s="145"/>
      <c r="CV176" s="145"/>
      <c r="CW176" s="145"/>
      <c r="CX176" s="145"/>
      <c r="CY176" s="145"/>
      <c r="CZ176" s="145"/>
      <c r="DA176" s="145"/>
      <c r="DB176" s="145"/>
      <c r="DC176" s="145"/>
      <c r="DD176" s="145"/>
      <c r="DE176" s="145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5"/>
      <c r="DU176" s="145"/>
      <c r="DV176" s="145"/>
      <c r="DW176" s="145"/>
      <c r="DX176" s="145"/>
      <c r="DY176" s="145"/>
      <c r="DZ176" s="145"/>
      <c r="EA176" s="145"/>
      <c r="EB176" s="145"/>
      <c r="EC176" s="145"/>
      <c r="ED176" s="145"/>
      <c r="EE176" s="145"/>
      <c r="EF176" s="145"/>
      <c r="EG176" s="145"/>
    </row>
    <row r="177" spans="26:137" x14ac:dyDescent="0.2"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  <c r="BJ177" s="145"/>
      <c r="BK177" s="145"/>
      <c r="BL177" s="145"/>
      <c r="BM177" s="145"/>
      <c r="BN177" s="145"/>
      <c r="BO177" s="145"/>
      <c r="BP177" s="145"/>
      <c r="BQ177" s="145"/>
      <c r="BR177" s="145"/>
      <c r="BS177" s="145"/>
      <c r="BT177" s="145"/>
      <c r="BU177" s="145"/>
      <c r="BV177" s="145"/>
      <c r="BW177" s="145"/>
      <c r="BX177" s="145"/>
      <c r="BY177" s="145"/>
      <c r="BZ177" s="145"/>
      <c r="CA177" s="145"/>
      <c r="CB177" s="145"/>
      <c r="CC177" s="145"/>
      <c r="CD177" s="145"/>
      <c r="CE177" s="145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5"/>
      <c r="CS177" s="145"/>
      <c r="CT177" s="145"/>
      <c r="CU177" s="145"/>
      <c r="CV177" s="145"/>
      <c r="CW177" s="145"/>
      <c r="CX177" s="145"/>
      <c r="CY177" s="145"/>
      <c r="CZ177" s="145"/>
      <c r="DA177" s="145"/>
      <c r="DB177" s="145"/>
      <c r="DC177" s="145"/>
      <c r="DD177" s="145"/>
      <c r="DE177" s="145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5"/>
      <c r="DU177" s="145"/>
      <c r="DV177" s="145"/>
      <c r="DW177" s="145"/>
      <c r="DX177" s="145"/>
      <c r="DY177" s="145"/>
      <c r="DZ177" s="145"/>
      <c r="EA177" s="145"/>
      <c r="EB177" s="145"/>
      <c r="EC177" s="145"/>
      <c r="ED177" s="145"/>
      <c r="EE177" s="145"/>
      <c r="EF177" s="145"/>
      <c r="EG177" s="145"/>
    </row>
    <row r="178" spans="26:137" x14ac:dyDescent="0.2"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5"/>
      <c r="CA178" s="145"/>
      <c r="CB178" s="145"/>
      <c r="CC178" s="145"/>
      <c r="CD178" s="145"/>
      <c r="CE178" s="145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5"/>
      <c r="CS178" s="145"/>
      <c r="CT178" s="145"/>
      <c r="CU178" s="145"/>
      <c r="CV178" s="145"/>
      <c r="CW178" s="145"/>
      <c r="CX178" s="145"/>
      <c r="CY178" s="145"/>
      <c r="CZ178" s="145"/>
      <c r="DA178" s="145"/>
      <c r="DB178" s="145"/>
      <c r="DC178" s="145"/>
      <c r="DD178" s="145"/>
      <c r="DE178" s="145"/>
      <c r="DF178" s="145"/>
      <c r="DG178" s="145"/>
      <c r="DH178" s="145"/>
      <c r="DI178" s="145"/>
      <c r="DJ178" s="145"/>
      <c r="DK178" s="145"/>
      <c r="DL178" s="145"/>
      <c r="DM178" s="145"/>
      <c r="DN178" s="145"/>
      <c r="DO178" s="145"/>
      <c r="DP178" s="145"/>
      <c r="DQ178" s="145"/>
      <c r="DR178" s="145"/>
      <c r="DS178" s="145"/>
      <c r="DT178" s="145"/>
      <c r="DU178" s="145"/>
      <c r="DV178" s="145"/>
      <c r="DW178" s="145"/>
      <c r="DX178" s="145"/>
      <c r="DY178" s="145"/>
      <c r="DZ178" s="145"/>
      <c r="EA178" s="145"/>
      <c r="EB178" s="145"/>
      <c r="EC178" s="145"/>
      <c r="ED178" s="145"/>
      <c r="EE178" s="145"/>
      <c r="EF178" s="145"/>
      <c r="EG178" s="145"/>
    </row>
    <row r="179" spans="26:137" x14ac:dyDescent="0.2"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5"/>
      <c r="BV179" s="145"/>
      <c r="BW179" s="145"/>
      <c r="BX179" s="145"/>
      <c r="BY179" s="145"/>
      <c r="BZ179" s="145"/>
      <c r="CA179" s="145"/>
      <c r="CB179" s="145"/>
      <c r="CC179" s="145"/>
      <c r="CD179" s="145"/>
      <c r="CE179" s="145"/>
      <c r="CF179" s="145"/>
      <c r="CG179" s="145"/>
      <c r="CH179" s="145"/>
      <c r="CI179" s="145"/>
      <c r="CJ179" s="145"/>
      <c r="CK179" s="145"/>
      <c r="CL179" s="145"/>
      <c r="CM179" s="145"/>
      <c r="CN179" s="145"/>
      <c r="CO179" s="145"/>
      <c r="CP179" s="145"/>
      <c r="CQ179" s="145"/>
      <c r="CR179" s="145"/>
      <c r="CS179" s="145"/>
      <c r="CT179" s="145"/>
      <c r="CU179" s="145"/>
      <c r="CV179" s="145"/>
      <c r="CW179" s="145"/>
      <c r="CX179" s="145"/>
      <c r="CY179" s="145"/>
      <c r="CZ179" s="145"/>
      <c r="DA179" s="145"/>
      <c r="DB179" s="145"/>
      <c r="DC179" s="145"/>
      <c r="DD179" s="145"/>
      <c r="DE179" s="145"/>
      <c r="DF179" s="145"/>
      <c r="DG179" s="145"/>
      <c r="DH179" s="145"/>
      <c r="DI179" s="145"/>
      <c r="DJ179" s="145"/>
      <c r="DK179" s="145"/>
      <c r="DL179" s="145"/>
      <c r="DM179" s="145"/>
      <c r="DN179" s="145"/>
      <c r="DO179" s="145"/>
      <c r="DP179" s="145"/>
      <c r="DQ179" s="145"/>
      <c r="DR179" s="145"/>
      <c r="DS179" s="145"/>
      <c r="DT179" s="145"/>
      <c r="DU179" s="145"/>
      <c r="DV179" s="145"/>
      <c r="DW179" s="145"/>
      <c r="DX179" s="145"/>
      <c r="DY179" s="145"/>
      <c r="DZ179" s="145"/>
      <c r="EA179" s="145"/>
      <c r="EB179" s="145"/>
      <c r="EC179" s="145"/>
      <c r="ED179" s="145"/>
      <c r="EE179" s="145"/>
      <c r="EF179" s="145"/>
      <c r="EG179" s="145"/>
    </row>
    <row r="180" spans="26:137" x14ac:dyDescent="0.2"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45"/>
      <c r="DE180" s="145"/>
      <c r="DF180" s="145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45"/>
      <c r="DU180" s="145"/>
      <c r="DV180" s="145"/>
      <c r="DW180" s="145"/>
      <c r="DX180" s="145"/>
      <c r="DY180" s="145"/>
      <c r="DZ180" s="145"/>
      <c r="EA180" s="145"/>
      <c r="EB180" s="145"/>
      <c r="EC180" s="145"/>
      <c r="ED180" s="145"/>
      <c r="EE180" s="145"/>
      <c r="EF180" s="145"/>
      <c r="EG180" s="145"/>
    </row>
    <row r="181" spans="26:137" x14ac:dyDescent="0.2"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5"/>
      <c r="CA181" s="145"/>
      <c r="CB181" s="145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5"/>
      <c r="CM181" s="145"/>
      <c r="CN181" s="145"/>
      <c r="CO181" s="145"/>
      <c r="CP181" s="145"/>
      <c r="CQ181" s="145"/>
      <c r="CR181" s="145"/>
      <c r="CS181" s="145"/>
      <c r="CT181" s="145"/>
      <c r="CU181" s="145"/>
      <c r="CV181" s="145"/>
      <c r="CW181" s="145"/>
      <c r="CX181" s="145"/>
      <c r="CY181" s="145"/>
      <c r="CZ181" s="145"/>
      <c r="DA181" s="145"/>
      <c r="DB181" s="145"/>
      <c r="DC181" s="145"/>
      <c r="DD181" s="145"/>
      <c r="DE181" s="145"/>
      <c r="DF181" s="145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45"/>
      <c r="DU181" s="145"/>
      <c r="DV181" s="145"/>
      <c r="DW181" s="145"/>
      <c r="DX181" s="145"/>
      <c r="DY181" s="145"/>
      <c r="DZ181" s="145"/>
      <c r="EA181" s="145"/>
      <c r="EB181" s="145"/>
      <c r="EC181" s="145"/>
      <c r="ED181" s="145"/>
      <c r="EE181" s="145"/>
      <c r="EF181" s="145"/>
      <c r="EG181" s="145"/>
    </row>
    <row r="182" spans="26:137" x14ac:dyDescent="0.2"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5"/>
      <c r="CA182" s="145"/>
      <c r="CB182" s="145"/>
      <c r="CC182" s="145"/>
      <c r="CD182" s="145"/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</row>
    <row r="183" spans="26:137" x14ac:dyDescent="0.2"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5"/>
      <c r="CD183" s="145"/>
      <c r="CE183" s="145"/>
      <c r="CF183" s="145"/>
      <c r="CG183" s="145"/>
      <c r="CH183" s="145"/>
      <c r="CI183" s="145"/>
      <c r="CJ183" s="145"/>
      <c r="CK183" s="145"/>
      <c r="CL183" s="145"/>
      <c r="CM183" s="145"/>
      <c r="CN183" s="145"/>
      <c r="CO183" s="145"/>
      <c r="CP183" s="145"/>
      <c r="CQ183" s="145"/>
      <c r="CR183" s="145"/>
      <c r="CS183" s="145"/>
      <c r="CT183" s="145"/>
      <c r="CU183" s="145"/>
      <c r="CV183" s="145"/>
      <c r="CW183" s="145"/>
      <c r="CX183" s="145"/>
      <c r="CY183" s="145"/>
      <c r="CZ183" s="145"/>
      <c r="DA183" s="145"/>
      <c r="DB183" s="145"/>
      <c r="DC183" s="145"/>
      <c r="DD183" s="145"/>
      <c r="DE183" s="145"/>
      <c r="DF183" s="145"/>
      <c r="DG183" s="145"/>
      <c r="DH183" s="145"/>
      <c r="DI183" s="145"/>
      <c r="DJ183" s="145"/>
      <c r="DK183" s="145"/>
      <c r="DL183" s="145"/>
      <c r="DM183" s="145"/>
      <c r="DN183" s="145"/>
      <c r="DO183" s="145"/>
      <c r="DP183" s="145"/>
      <c r="DQ183" s="145"/>
      <c r="DR183" s="145"/>
      <c r="DS183" s="145"/>
      <c r="DT183" s="145"/>
      <c r="DU183" s="145"/>
      <c r="DV183" s="145"/>
      <c r="DW183" s="145"/>
      <c r="DX183" s="145"/>
      <c r="DY183" s="145"/>
      <c r="DZ183" s="145"/>
      <c r="EA183" s="145"/>
      <c r="EB183" s="145"/>
      <c r="EC183" s="145"/>
      <c r="ED183" s="145"/>
      <c r="EE183" s="145"/>
      <c r="EF183" s="145"/>
      <c r="EG183" s="145"/>
    </row>
    <row r="184" spans="26:137" x14ac:dyDescent="0.2"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5"/>
      <c r="CA184" s="145"/>
      <c r="CB184" s="145"/>
      <c r="CC184" s="145"/>
      <c r="CD184" s="145"/>
      <c r="CE184" s="145"/>
      <c r="CF184" s="145"/>
      <c r="CG184" s="145"/>
      <c r="CH184" s="145"/>
      <c r="CI184" s="145"/>
      <c r="CJ184" s="145"/>
      <c r="CK184" s="145"/>
      <c r="CL184" s="145"/>
      <c r="CM184" s="145"/>
      <c r="CN184" s="145"/>
      <c r="CO184" s="145"/>
      <c r="CP184" s="145"/>
      <c r="CQ184" s="145"/>
      <c r="CR184" s="145"/>
      <c r="CS184" s="145"/>
      <c r="CT184" s="145"/>
      <c r="CU184" s="145"/>
      <c r="CV184" s="145"/>
      <c r="CW184" s="145"/>
      <c r="CX184" s="145"/>
      <c r="CY184" s="145"/>
      <c r="CZ184" s="145"/>
      <c r="DA184" s="145"/>
      <c r="DB184" s="145"/>
      <c r="DC184" s="145"/>
      <c r="DD184" s="145"/>
      <c r="DE184" s="145"/>
      <c r="DF184" s="145"/>
      <c r="DG184" s="145"/>
      <c r="DH184" s="145"/>
      <c r="DI184" s="145"/>
      <c r="DJ184" s="145"/>
      <c r="DK184" s="145"/>
      <c r="DL184" s="145"/>
      <c r="DM184" s="145"/>
      <c r="DN184" s="145"/>
      <c r="DO184" s="145"/>
      <c r="DP184" s="145"/>
      <c r="DQ184" s="145"/>
      <c r="DR184" s="145"/>
      <c r="DS184" s="145"/>
      <c r="DT184" s="145"/>
      <c r="DU184" s="145"/>
      <c r="DV184" s="145"/>
      <c r="DW184" s="145"/>
      <c r="DX184" s="145"/>
      <c r="DY184" s="145"/>
      <c r="DZ184" s="145"/>
      <c r="EA184" s="145"/>
      <c r="EB184" s="145"/>
      <c r="EC184" s="145"/>
      <c r="ED184" s="145"/>
      <c r="EE184" s="145"/>
      <c r="EF184" s="145"/>
      <c r="EG184" s="145"/>
    </row>
    <row r="185" spans="26:137" x14ac:dyDescent="0.2"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5"/>
      <c r="CA185" s="145"/>
      <c r="CB185" s="145"/>
      <c r="CC185" s="145"/>
      <c r="CD185" s="145"/>
      <c r="CE185" s="145"/>
      <c r="CF185" s="145"/>
      <c r="CG185" s="145"/>
      <c r="CH185" s="145"/>
      <c r="CI185" s="145"/>
      <c r="CJ185" s="145"/>
      <c r="CK185" s="145"/>
      <c r="CL185" s="145"/>
      <c r="CM185" s="145"/>
      <c r="CN185" s="145"/>
      <c r="CO185" s="145"/>
      <c r="CP185" s="145"/>
      <c r="CQ185" s="145"/>
      <c r="CR185" s="145"/>
      <c r="CS185" s="145"/>
      <c r="CT185" s="145"/>
      <c r="CU185" s="145"/>
      <c r="CV185" s="145"/>
      <c r="CW185" s="145"/>
      <c r="CX185" s="145"/>
      <c r="CY185" s="145"/>
      <c r="CZ185" s="145"/>
      <c r="DA185" s="145"/>
      <c r="DB185" s="145"/>
      <c r="DC185" s="145"/>
      <c r="DD185" s="145"/>
      <c r="DE185" s="145"/>
      <c r="DF185" s="145"/>
      <c r="DG185" s="145"/>
      <c r="DH185" s="145"/>
      <c r="DI185" s="145"/>
      <c r="DJ185" s="145"/>
      <c r="DK185" s="145"/>
      <c r="DL185" s="145"/>
      <c r="DM185" s="145"/>
      <c r="DN185" s="145"/>
      <c r="DO185" s="145"/>
      <c r="DP185" s="145"/>
      <c r="DQ185" s="145"/>
      <c r="DR185" s="145"/>
      <c r="DS185" s="145"/>
      <c r="DT185" s="145"/>
      <c r="DU185" s="145"/>
      <c r="DV185" s="145"/>
      <c r="DW185" s="145"/>
      <c r="DX185" s="145"/>
      <c r="DY185" s="145"/>
      <c r="DZ185" s="145"/>
      <c r="EA185" s="145"/>
      <c r="EB185" s="145"/>
      <c r="EC185" s="145"/>
      <c r="ED185" s="145"/>
      <c r="EE185" s="145"/>
      <c r="EF185" s="145"/>
      <c r="EG185" s="145"/>
    </row>
    <row r="186" spans="26:137" x14ac:dyDescent="0.2"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5"/>
      <c r="CA186" s="145"/>
      <c r="CB186" s="145"/>
      <c r="CC186" s="145"/>
      <c r="CD186" s="145"/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5"/>
      <c r="CS186" s="145"/>
      <c r="CT186" s="145"/>
      <c r="CU186" s="145"/>
      <c r="CV186" s="145"/>
      <c r="CW186" s="145"/>
      <c r="CX186" s="145"/>
      <c r="CY186" s="145"/>
      <c r="CZ186" s="145"/>
      <c r="DA186" s="145"/>
      <c r="DB186" s="145"/>
      <c r="DC186" s="145"/>
      <c r="DD186" s="145"/>
      <c r="DE186" s="145"/>
      <c r="DF186" s="145"/>
      <c r="DG186" s="145"/>
      <c r="DH186" s="145"/>
      <c r="DI186" s="145"/>
      <c r="DJ186" s="145"/>
      <c r="DK186" s="145"/>
      <c r="DL186" s="145"/>
      <c r="DM186" s="145"/>
      <c r="DN186" s="145"/>
      <c r="DO186" s="145"/>
      <c r="DP186" s="145"/>
      <c r="DQ186" s="145"/>
      <c r="DR186" s="145"/>
      <c r="DS186" s="145"/>
      <c r="DT186" s="145"/>
      <c r="DU186" s="145"/>
      <c r="DV186" s="145"/>
      <c r="DW186" s="145"/>
      <c r="DX186" s="145"/>
      <c r="DY186" s="145"/>
      <c r="DZ186" s="145"/>
      <c r="EA186" s="145"/>
      <c r="EB186" s="145"/>
      <c r="EC186" s="145"/>
      <c r="ED186" s="145"/>
      <c r="EE186" s="145"/>
      <c r="EF186" s="145"/>
      <c r="EG186" s="145"/>
    </row>
    <row r="187" spans="26:137" x14ac:dyDescent="0.2"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  <c r="BJ187" s="145"/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5"/>
      <c r="CA187" s="145"/>
      <c r="CB187" s="145"/>
      <c r="CC187" s="145"/>
      <c r="CD187" s="145"/>
      <c r="CE187" s="145"/>
      <c r="CF187" s="145"/>
      <c r="CG187" s="145"/>
      <c r="CH187" s="145"/>
      <c r="CI187" s="145"/>
      <c r="CJ187" s="145"/>
      <c r="CK187" s="145"/>
      <c r="CL187" s="145"/>
      <c r="CM187" s="145"/>
      <c r="CN187" s="145"/>
      <c r="CO187" s="145"/>
      <c r="CP187" s="145"/>
      <c r="CQ187" s="145"/>
      <c r="CR187" s="145"/>
      <c r="CS187" s="145"/>
      <c r="CT187" s="145"/>
      <c r="CU187" s="145"/>
      <c r="CV187" s="145"/>
      <c r="CW187" s="145"/>
      <c r="CX187" s="145"/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45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5"/>
      <c r="DU187" s="145"/>
      <c r="DV187" s="145"/>
      <c r="DW187" s="145"/>
      <c r="DX187" s="145"/>
      <c r="DY187" s="145"/>
      <c r="DZ187" s="145"/>
      <c r="EA187" s="145"/>
      <c r="EB187" s="145"/>
      <c r="EC187" s="145"/>
      <c r="ED187" s="145"/>
      <c r="EE187" s="145"/>
      <c r="EF187" s="145"/>
      <c r="EG187" s="145"/>
    </row>
    <row r="188" spans="26:137" x14ac:dyDescent="0.2"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5"/>
      <c r="CA188" s="145"/>
      <c r="CB188" s="145"/>
      <c r="CC188" s="145"/>
      <c r="CD188" s="145"/>
      <c r="CE188" s="145"/>
      <c r="CF188" s="145"/>
      <c r="CG188" s="145"/>
      <c r="CH188" s="145"/>
      <c r="CI188" s="145"/>
      <c r="CJ188" s="145"/>
      <c r="CK188" s="145"/>
      <c r="CL188" s="145"/>
      <c r="CM188" s="145"/>
      <c r="CN188" s="145"/>
      <c r="CO188" s="145"/>
      <c r="CP188" s="145"/>
      <c r="CQ188" s="145"/>
      <c r="CR188" s="145"/>
      <c r="CS188" s="145"/>
      <c r="CT188" s="145"/>
      <c r="CU188" s="145"/>
      <c r="CV188" s="145"/>
      <c r="CW188" s="145"/>
      <c r="CX188" s="145"/>
      <c r="CY188" s="145"/>
      <c r="CZ188" s="145"/>
      <c r="DA188" s="145"/>
      <c r="DB188" s="145"/>
      <c r="DC188" s="145"/>
      <c r="DD188" s="145"/>
      <c r="DE188" s="145"/>
      <c r="DF188" s="145"/>
      <c r="DG188" s="145"/>
      <c r="DH188" s="145"/>
      <c r="DI188" s="145"/>
      <c r="DJ188" s="145"/>
      <c r="DK188" s="145"/>
      <c r="DL188" s="145"/>
      <c r="DM188" s="145"/>
      <c r="DN188" s="145"/>
      <c r="DO188" s="145"/>
      <c r="DP188" s="145"/>
      <c r="DQ188" s="145"/>
      <c r="DR188" s="145"/>
      <c r="DS188" s="145"/>
      <c r="DT188" s="145"/>
      <c r="DU188" s="145"/>
      <c r="DV188" s="145"/>
      <c r="DW188" s="145"/>
      <c r="DX188" s="145"/>
      <c r="DY188" s="145"/>
      <c r="DZ188" s="145"/>
      <c r="EA188" s="145"/>
      <c r="EB188" s="145"/>
      <c r="EC188" s="145"/>
      <c r="ED188" s="145"/>
      <c r="EE188" s="145"/>
      <c r="EF188" s="145"/>
      <c r="EG188" s="145"/>
    </row>
    <row r="189" spans="26:137" x14ac:dyDescent="0.2"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</row>
    <row r="190" spans="26:137" x14ac:dyDescent="0.2"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5"/>
      <c r="CM190" s="145"/>
      <c r="CN190" s="145"/>
      <c r="CO190" s="145"/>
      <c r="CP190" s="145"/>
      <c r="CQ190" s="145"/>
      <c r="CR190" s="145"/>
      <c r="CS190" s="145"/>
      <c r="CT190" s="145"/>
      <c r="CU190" s="145"/>
      <c r="CV190" s="145"/>
      <c r="CW190" s="145"/>
      <c r="CX190" s="145"/>
      <c r="CY190" s="145"/>
      <c r="CZ190" s="145"/>
      <c r="DA190" s="145"/>
      <c r="DB190" s="145"/>
      <c r="DC190" s="145"/>
      <c r="DD190" s="145"/>
      <c r="DE190" s="145"/>
      <c r="DF190" s="145"/>
      <c r="DG190" s="145"/>
      <c r="DH190" s="145"/>
      <c r="DI190" s="145"/>
      <c r="DJ190" s="145"/>
      <c r="DK190" s="145"/>
      <c r="DL190" s="145"/>
      <c r="DM190" s="145"/>
      <c r="DN190" s="145"/>
      <c r="DO190" s="145"/>
      <c r="DP190" s="145"/>
      <c r="DQ190" s="145"/>
      <c r="DR190" s="145"/>
      <c r="DS190" s="145"/>
      <c r="DT190" s="145"/>
      <c r="DU190" s="145"/>
      <c r="DV190" s="145"/>
      <c r="DW190" s="145"/>
      <c r="DX190" s="145"/>
      <c r="DY190" s="145"/>
      <c r="DZ190" s="145"/>
      <c r="EA190" s="145"/>
      <c r="EB190" s="145"/>
      <c r="EC190" s="145"/>
      <c r="ED190" s="145"/>
      <c r="EE190" s="145"/>
      <c r="EF190" s="145"/>
      <c r="EG190" s="145"/>
    </row>
    <row r="191" spans="26:137" x14ac:dyDescent="0.2"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5"/>
      <c r="BN191" s="145"/>
      <c r="BO191" s="145"/>
      <c r="BP191" s="145"/>
      <c r="BQ191" s="145"/>
      <c r="BR191" s="145"/>
      <c r="BS191" s="145"/>
      <c r="BT191" s="145"/>
      <c r="BU191" s="145"/>
      <c r="BV191" s="145"/>
      <c r="BW191" s="145"/>
      <c r="BX191" s="145"/>
      <c r="BY191" s="145"/>
      <c r="BZ191" s="145"/>
      <c r="CA191" s="145"/>
      <c r="CB191" s="145"/>
      <c r="CC191" s="145"/>
      <c r="CD191" s="145"/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45"/>
      <c r="CV191" s="145"/>
      <c r="CW191" s="145"/>
      <c r="CX191" s="145"/>
      <c r="CY191" s="145"/>
      <c r="CZ191" s="145"/>
      <c r="DA191" s="145"/>
      <c r="DB191" s="145"/>
      <c r="DC191" s="145"/>
      <c r="DD191" s="145"/>
      <c r="DE191" s="145"/>
      <c r="DF191" s="145"/>
      <c r="DG191" s="145"/>
      <c r="DH191" s="145"/>
      <c r="DI191" s="145"/>
      <c r="DJ191" s="145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5"/>
      <c r="DU191" s="145"/>
      <c r="DV191" s="145"/>
      <c r="DW191" s="145"/>
      <c r="DX191" s="145"/>
      <c r="DY191" s="145"/>
      <c r="DZ191" s="145"/>
      <c r="EA191" s="145"/>
      <c r="EB191" s="145"/>
      <c r="EC191" s="145"/>
      <c r="ED191" s="145"/>
      <c r="EE191" s="145"/>
      <c r="EF191" s="145"/>
      <c r="EG191" s="145"/>
    </row>
    <row r="192" spans="26:137" x14ac:dyDescent="0.2"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5"/>
      <c r="CA192" s="145"/>
      <c r="CB192" s="145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5"/>
      <c r="DD192" s="145"/>
      <c r="DE192" s="145"/>
      <c r="DF192" s="145"/>
      <c r="DG192" s="145"/>
      <c r="DH192" s="145"/>
      <c r="DI192" s="145"/>
      <c r="DJ192" s="145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5"/>
      <c r="DU192" s="145"/>
      <c r="DV192" s="145"/>
      <c r="DW192" s="145"/>
      <c r="DX192" s="145"/>
      <c r="DY192" s="145"/>
      <c r="DZ192" s="145"/>
      <c r="EA192" s="145"/>
      <c r="EB192" s="145"/>
      <c r="EC192" s="145"/>
      <c r="ED192" s="145"/>
      <c r="EE192" s="145"/>
      <c r="EF192" s="145"/>
      <c r="EG192" s="145"/>
    </row>
    <row r="193" spans="26:137" x14ac:dyDescent="0.2"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5"/>
      <c r="CA193" s="145"/>
      <c r="CB193" s="145"/>
      <c r="CC193" s="145"/>
      <c r="CD193" s="145"/>
      <c r="CE193" s="145"/>
      <c r="CF193" s="145"/>
      <c r="CG193" s="145"/>
      <c r="CH193" s="145"/>
      <c r="CI193" s="145"/>
      <c r="CJ193" s="145"/>
      <c r="CK193" s="145"/>
      <c r="CL193" s="145"/>
      <c r="CM193" s="145"/>
      <c r="CN193" s="145"/>
      <c r="CO193" s="145"/>
      <c r="CP193" s="145"/>
      <c r="CQ193" s="145"/>
      <c r="CR193" s="145"/>
      <c r="CS193" s="145"/>
      <c r="CT193" s="145"/>
      <c r="CU193" s="145"/>
      <c r="CV193" s="145"/>
      <c r="CW193" s="145"/>
      <c r="CX193" s="145"/>
      <c r="CY193" s="145"/>
      <c r="CZ193" s="145"/>
      <c r="DA193" s="145"/>
      <c r="DB193" s="145"/>
      <c r="DC193" s="145"/>
      <c r="DD193" s="145"/>
      <c r="DE193" s="145"/>
      <c r="DF193" s="145"/>
      <c r="DG193" s="145"/>
      <c r="DH193" s="145"/>
      <c r="DI193" s="145"/>
      <c r="DJ193" s="145"/>
      <c r="DK193" s="145"/>
      <c r="DL193" s="145"/>
      <c r="DM193" s="145"/>
      <c r="DN193" s="145"/>
      <c r="DO193" s="145"/>
      <c r="DP193" s="145"/>
      <c r="DQ193" s="145"/>
      <c r="DR193" s="145"/>
      <c r="DS193" s="145"/>
      <c r="DT193" s="145"/>
      <c r="DU193" s="145"/>
      <c r="DV193" s="145"/>
      <c r="DW193" s="145"/>
      <c r="DX193" s="145"/>
      <c r="DY193" s="145"/>
      <c r="DZ193" s="145"/>
      <c r="EA193" s="145"/>
      <c r="EB193" s="145"/>
      <c r="EC193" s="145"/>
      <c r="ED193" s="145"/>
      <c r="EE193" s="145"/>
      <c r="EF193" s="145"/>
      <c r="EG193" s="145"/>
    </row>
    <row r="194" spans="26:137" x14ac:dyDescent="0.2"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5"/>
      <c r="CA194" s="145"/>
      <c r="CB194" s="145"/>
      <c r="CC194" s="145"/>
      <c r="CD194" s="145"/>
      <c r="CE194" s="145"/>
      <c r="CF194" s="145"/>
      <c r="CG194" s="145"/>
      <c r="CH194" s="145"/>
      <c r="CI194" s="145"/>
      <c r="CJ194" s="145"/>
      <c r="CK194" s="145"/>
      <c r="CL194" s="145"/>
      <c r="CM194" s="145"/>
      <c r="CN194" s="145"/>
      <c r="CO194" s="145"/>
      <c r="CP194" s="145"/>
      <c r="CQ194" s="145"/>
      <c r="CR194" s="145"/>
      <c r="CS194" s="145"/>
      <c r="CT194" s="145"/>
      <c r="CU194" s="145"/>
      <c r="CV194" s="145"/>
      <c r="CW194" s="145"/>
      <c r="CX194" s="145"/>
      <c r="CY194" s="145"/>
      <c r="CZ194" s="145"/>
      <c r="DA194" s="145"/>
      <c r="DB194" s="145"/>
      <c r="DC194" s="145"/>
      <c r="DD194" s="145"/>
      <c r="DE194" s="145"/>
      <c r="DF194" s="145"/>
      <c r="DG194" s="145"/>
      <c r="DH194" s="145"/>
      <c r="DI194" s="145"/>
      <c r="DJ194" s="145"/>
      <c r="DK194" s="145"/>
      <c r="DL194" s="145"/>
      <c r="DM194" s="145"/>
      <c r="DN194" s="145"/>
      <c r="DO194" s="145"/>
      <c r="DP194" s="145"/>
      <c r="DQ194" s="145"/>
      <c r="DR194" s="145"/>
      <c r="DS194" s="145"/>
      <c r="DT194" s="145"/>
      <c r="DU194" s="145"/>
      <c r="DV194" s="145"/>
      <c r="DW194" s="145"/>
      <c r="DX194" s="145"/>
      <c r="DY194" s="145"/>
      <c r="DZ194" s="145"/>
      <c r="EA194" s="145"/>
      <c r="EB194" s="145"/>
      <c r="EC194" s="145"/>
      <c r="ED194" s="145"/>
      <c r="EE194" s="145"/>
      <c r="EF194" s="145"/>
      <c r="EG194" s="145"/>
    </row>
    <row r="195" spans="26:137" x14ac:dyDescent="0.2"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5"/>
      <c r="CA195" s="145"/>
      <c r="CB195" s="145"/>
      <c r="CC195" s="145"/>
      <c r="CD195" s="145"/>
      <c r="CE195" s="145"/>
      <c r="CF195" s="145"/>
      <c r="CG195" s="145"/>
      <c r="CH195" s="145"/>
      <c r="CI195" s="145"/>
      <c r="CJ195" s="145"/>
      <c r="CK195" s="145"/>
      <c r="CL195" s="145"/>
      <c r="CM195" s="145"/>
      <c r="CN195" s="145"/>
      <c r="CO195" s="145"/>
      <c r="CP195" s="145"/>
      <c r="CQ195" s="145"/>
      <c r="CR195" s="145"/>
      <c r="CS195" s="145"/>
      <c r="CT195" s="145"/>
      <c r="CU195" s="145"/>
      <c r="CV195" s="145"/>
      <c r="CW195" s="145"/>
      <c r="CX195" s="145"/>
      <c r="CY195" s="145"/>
      <c r="CZ195" s="145"/>
      <c r="DA195" s="145"/>
      <c r="DB195" s="145"/>
      <c r="DC195" s="145"/>
      <c r="DD195" s="145"/>
      <c r="DE195" s="145"/>
      <c r="DF195" s="145"/>
      <c r="DG195" s="145"/>
      <c r="DH195" s="145"/>
      <c r="DI195" s="145"/>
      <c r="DJ195" s="145"/>
      <c r="DK195" s="145"/>
      <c r="DL195" s="145"/>
      <c r="DM195" s="145"/>
      <c r="DN195" s="145"/>
      <c r="DO195" s="145"/>
      <c r="DP195" s="145"/>
      <c r="DQ195" s="145"/>
      <c r="DR195" s="145"/>
      <c r="DS195" s="145"/>
      <c r="DT195" s="145"/>
      <c r="DU195" s="145"/>
      <c r="DV195" s="145"/>
      <c r="DW195" s="145"/>
      <c r="DX195" s="145"/>
      <c r="DY195" s="145"/>
      <c r="DZ195" s="145"/>
      <c r="EA195" s="145"/>
      <c r="EB195" s="145"/>
      <c r="EC195" s="145"/>
      <c r="ED195" s="145"/>
      <c r="EE195" s="145"/>
      <c r="EF195" s="145"/>
      <c r="EG195" s="145"/>
    </row>
    <row r="196" spans="26:137" x14ac:dyDescent="0.2"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5"/>
      <c r="CA196" s="145"/>
      <c r="CB196" s="145"/>
      <c r="CC196" s="145"/>
      <c r="CD196" s="145"/>
      <c r="CE196" s="145"/>
      <c r="CF196" s="145"/>
      <c r="CG196" s="145"/>
      <c r="CH196" s="145"/>
      <c r="CI196" s="145"/>
      <c r="CJ196" s="145"/>
      <c r="CK196" s="145"/>
      <c r="CL196" s="145"/>
      <c r="CM196" s="145"/>
      <c r="CN196" s="145"/>
      <c r="CO196" s="145"/>
      <c r="CP196" s="145"/>
      <c r="CQ196" s="145"/>
      <c r="CR196" s="145"/>
      <c r="CS196" s="145"/>
      <c r="CT196" s="145"/>
      <c r="CU196" s="145"/>
      <c r="CV196" s="145"/>
      <c r="CW196" s="145"/>
      <c r="CX196" s="145"/>
      <c r="CY196" s="145"/>
      <c r="CZ196" s="145"/>
      <c r="DA196" s="145"/>
      <c r="DB196" s="145"/>
      <c r="DC196" s="145"/>
      <c r="DD196" s="145"/>
      <c r="DE196" s="145"/>
      <c r="DF196" s="145"/>
      <c r="DG196" s="145"/>
      <c r="DH196" s="145"/>
      <c r="DI196" s="145"/>
      <c r="DJ196" s="145"/>
      <c r="DK196" s="145"/>
      <c r="DL196" s="145"/>
      <c r="DM196" s="145"/>
      <c r="DN196" s="145"/>
      <c r="DO196" s="145"/>
      <c r="DP196" s="145"/>
      <c r="DQ196" s="145"/>
      <c r="DR196" s="145"/>
      <c r="DS196" s="145"/>
      <c r="DT196" s="145"/>
      <c r="DU196" s="145"/>
      <c r="DV196" s="145"/>
      <c r="DW196" s="145"/>
      <c r="DX196" s="145"/>
      <c r="DY196" s="145"/>
      <c r="DZ196" s="145"/>
      <c r="EA196" s="145"/>
      <c r="EB196" s="145"/>
      <c r="EC196" s="145"/>
      <c r="ED196" s="145"/>
      <c r="EE196" s="145"/>
      <c r="EF196" s="145"/>
      <c r="EG196" s="145"/>
    </row>
    <row r="197" spans="26:137" x14ac:dyDescent="0.2"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5"/>
      <c r="CA197" s="145"/>
      <c r="CB197" s="145"/>
      <c r="CC197" s="145"/>
      <c r="CD197" s="145"/>
      <c r="CE197" s="145"/>
      <c r="CF197" s="145"/>
      <c r="CG197" s="145"/>
      <c r="CH197" s="145"/>
      <c r="CI197" s="145"/>
      <c r="CJ197" s="145"/>
      <c r="CK197" s="145"/>
      <c r="CL197" s="145"/>
      <c r="CM197" s="145"/>
      <c r="CN197" s="145"/>
      <c r="CO197" s="145"/>
      <c r="CP197" s="145"/>
      <c r="CQ197" s="145"/>
      <c r="CR197" s="145"/>
      <c r="CS197" s="145"/>
      <c r="CT197" s="145"/>
      <c r="CU197" s="145"/>
      <c r="CV197" s="145"/>
      <c r="CW197" s="145"/>
      <c r="CX197" s="145"/>
      <c r="CY197" s="145"/>
      <c r="CZ197" s="145"/>
      <c r="DA197" s="145"/>
      <c r="DB197" s="145"/>
      <c r="DC197" s="145"/>
      <c r="DD197" s="145"/>
      <c r="DE197" s="145"/>
      <c r="DF197" s="145"/>
      <c r="DG197" s="145"/>
      <c r="DH197" s="145"/>
      <c r="DI197" s="145"/>
      <c r="DJ197" s="145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5"/>
      <c r="DU197" s="145"/>
      <c r="DV197" s="145"/>
      <c r="DW197" s="145"/>
      <c r="DX197" s="145"/>
      <c r="DY197" s="145"/>
      <c r="DZ197" s="145"/>
      <c r="EA197" s="145"/>
      <c r="EB197" s="145"/>
      <c r="EC197" s="145"/>
      <c r="ED197" s="145"/>
      <c r="EE197" s="145"/>
      <c r="EF197" s="145"/>
      <c r="EG197" s="145"/>
    </row>
    <row r="198" spans="26:137" x14ac:dyDescent="0.2"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5"/>
      <c r="CA198" s="145"/>
      <c r="CB198" s="145"/>
      <c r="CC198" s="145"/>
      <c r="CD198" s="145"/>
      <c r="CE198" s="145"/>
      <c r="CF198" s="145"/>
      <c r="CG198" s="145"/>
      <c r="CH198" s="145"/>
      <c r="CI198" s="145"/>
      <c r="CJ198" s="145"/>
      <c r="CK198" s="145"/>
      <c r="CL198" s="145"/>
      <c r="CM198" s="145"/>
      <c r="CN198" s="145"/>
      <c r="CO198" s="145"/>
      <c r="CP198" s="145"/>
      <c r="CQ198" s="145"/>
      <c r="CR198" s="145"/>
      <c r="CS198" s="145"/>
      <c r="CT198" s="145"/>
      <c r="CU198" s="145"/>
      <c r="CV198" s="145"/>
      <c r="CW198" s="145"/>
      <c r="CX198" s="145"/>
      <c r="CY198" s="145"/>
      <c r="CZ198" s="145"/>
      <c r="DA198" s="145"/>
      <c r="DB198" s="145"/>
      <c r="DC198" s="145"/>
      <c r="DD198" s="145"/>
      <c r="DE198" s="145"/>
      <c r="DF198" s="145"/>
      <c r="DG198" s="145"/>
      <c r="DH198" s="145"/>
      <c r="DI198" s="145"/>
      <c r="DJ198" s="145"/>
      <c r="DK198" s="145"/>
      <c r="DL198" s="145"/>
      <c r="DM198" s="145"/>
      <c r="DN198" s="145"/>
      <c r="DO198" s="145"/>
      <c r="DP198" s="145"/>
      <c r="DQ198" s="145"/>
      <c r="DR198" s="145"/>
      <c r="DS198" s="145"/>
      <c r="DT198" s="145"/>
      <c r="DU198" s="145"/>
      <c r="DV198" s="145"/>
      <c r="DW198" s="145"/>
      <c r="DX198" s="145"/>
      <c r="DY198" s="145"/>
      <c r="DZ198" s="145"/>
      <c r="EA198" s="145"/>
      <c r="EB198" s="145"/>
      <c r="EC198" s="145"/>
      <c r="ED198" s="145"/>
      <c r="EE198" s="145"/>
      <c r="EF198" s="145"/>
      <c r="EG198" s="145"/>
    </row>
    <row r="199" spans="26:137" x14ac:dyDescent="0.2"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5"/>
      <c r="CA199" s="145"/>
      <c r="CB199" s="145"/>
      <c r="CC199" s="145"/>
      <c r="CD199" s="145"/>
      <c r="CE199" s="145"/>
      <c r="CF199" s="145"/>
      <c r="CG199" s="145"/>
      <c r="CH199" s="145"/>
      <c r="CI199" s="145"/>
      <c r="CJ199" s="145"/>
      <c r="CK199" s="145"/>
      <c r="CL199" s="145"/>
      <c r="CM199" s="145"/>
      <c r="CN199" s="145"/>
      <c r="CO199" s="145"/>
      <c r="CP199" s="145"/>
      <c r="CQ199" s="145"/>
      <c r="CR199" s="145"/>
      <c r="CS199" s="145"/>
      <c r="CT199" s="145"/>
      <c r="CU199" s="145"/>
      <c r="CV199" s="145"/>
      <c r="CW199" s="145"/>
      <c r="CX199" s="145"/>
      <c r="CY199" s="145"/>
      <c r="CZ199" s="145"/>
      <c r="DA199" s="145"/>
      <c r="DB199" s="145"/>
      <c r="DC199" s="145"/>
      <c r="DD199" s="145"/>
      <c r="DE199" s="145"/>
      <c r="DF199" s="145"/>
      <c r="DG199" s="145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5"/>
      <c r="DU199" s="145"/>
      <c r="DV199" s="145"/>
      <c r="DW199" s="145"/>
      <c r="DX199" s="145"/>
      <c r="DY199" s="145"/>
      <c r="DZ199" s="145"/>
      <c r="EA199" s="145"/>
      <c r="EB199" s="145"/>
      <c r="EC199" s="145"/>
      <c r="ED199" s="145"/>
      <c r="EE199" s="145"/>
      <c r="EF199" s="145"/>
      <c r="EG199" s="145"/>
    </row>
    <row r="200" spans="26:137" x14ac:dyDescent="0.2"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5"/>
      <c r="BV200" s="145"/>
      <c r="BW200" s="145"/>
      <c r="BX200" s="145"/>
      <c r="BY200" s="145"/>
      <c r="BZ200" s="145"/>
      <c r="CA200" s="145"/>
      <c r="CB200" s="145"/>
      <c r="CC200" s="145"/>
      <c r="CD200" s="145"/>
      <c r="CE200" s="145"/>
      <c r="CF200" s="145"/>
      <c r="CG200" s="145"/>
      <c r="CH200" s="145"/>
      <c r="CI200" s="145"/>
      <c r="CJ200" s="145"/>
      <c r="CK200" s="145"/>
      <c r="CL200" s="145"/>
      <c r="CM200" s="145"/>
      <c r="CN200" s="145"/>
      <c r="CO200" s="145"/>
      <c r="CP200" s="145"/>
      <c r="CQ200" s="145"/>
      <c r="CR200" s="145"/>
      <c r="CS200" s="145"/>
      <c r="CT200" s="145"/>
      <c r="CU200" s="145"/>
      <c r="CV200" s="145"/>
      <c r="CW200" s="145"/>
      <c r="CX200" s="145"/>
      <c r="CY200" s="145"/>
      <c r="CZ200" s="145"/>
      <c r="DA200" s="145"/>
      <c r="DB200" s="145"/>
      <c r="DC200" s="145"/>
      <c r="DD200" s="145"/>
      <c r="DE200" s="145"/>
      <c r="DF200" s="145"/>
      <c r="DG200" s="145"/>
      <c r="DH200" s="145"/>
      <c r="DI200" s="145"/>
      <c r="DJ200" s="145"/>
      <c r="DK200" s="145"/>
      <c r="DL200" s="145"/>
      <c r="DM200" s="145"/>
      <c r="DN200" s="145"/>
      <c r="DO200" s="145"/>
      <c r="DP200" s="145"/>
      <c r="DQ200" s="145"/>
      <c r="DR200" s="145"/>
      <c r="DS200" s="145"/>
      <c r="DT200" s="145"/>
      <c r="DU200" s="145"/>
      <c r="DV200" s="145"/>
      <c r="DW200" s="145"/>
      <c r="DX200" s="145"/>
      <c r="DY200" s="145"/>
      <c r="DZ200" s="145"/>
      <c r="EA200" s="145"/>
      <c r="EB200" s="145"/>
      <c r="EC200" s="145"/>
      <c r="ED200" s="145"/>
      <c r="EE200" s="145"/>
      <c r="EF200" s="145"/>
      <c r="EG200" s="145"/>
    </row>
    <row r="201" spans="26:137" x14ac:dyDescent="0.2"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5"/>
      <c r="CA201" s="145"/>
      <c r="CB201" s="145"/>
      <c r="CC201" s="145"/>
      <c r="CD201" s="145"/>
      <c r="CE201" s="145"/>
      <c r="CF201" s="145"/>
      <c r="CG201" s="145"/>
      <c r="CH201" s="145"/>
      <c r="CI201" s="145"/>
      <c r="CJ201" s="145"/>
      <c r="CK201" s="145"/>
      <c r="CL201" s="145"/>
      <c r="CM201" s="145"/>
      <c r="CN201" s="145"/>
      <c r="CO201" s="145"/>
      <c r="CP201" s="145"/>
      <c r="CQ201" s="145"/>
      <c r="CR201" s="145"/>
      <c r="CS201" s="145"/>
      <c r="CT201" s="145"/>
      <c r="CU201" s="145"/>
      <c r="CV201" s="145"/>
      <c r="CW201" s="145"/>
      <c r="CX201" s="145"/>
      <c r="CY201" s="145"/>
      <c r="CZ201" s="145"/>
      <c r="DA201" s="145"/>
      <c r="DB201" s="145"/>
      <c r="DC201" s="145"/>
      <c r="DD201" s="145"/>
      <c r="DE201" s="145"/>
      <c r="DF201" s="145"/>
      <c r="DG201" s="145"/>
      <c r="DH201" s="145"/>
      <c r="DI201" s="145"/>
      <c r="DJ201" s="145"/>
      <c r="DK201" s="145"/>
      <c r="DL201" s="145"/>
      <c r="DM201" s="145"/>
      <c r="DN201" s="145"/>
      <c r="DO201" s="145"/>
      <c r="DP201" s="145"/>
      <c r="DQ201" s="145"/>
      <c r="DR201" s="145"/>
      <c r="DS201" s="145"/>
      <c r="DT201" s="145"/>
      <c r="DU201" s="145"/>
      <c r="DV201" s="145"/>
      <c r="DW201" s="145"/>
      <c r="DX201" s="145"/>
      <c r="DY201" s="145"/>
      <c r="DZ201" s="145"/>
      <c r="EA201" s="145"/>
      <c r="EB201" s="145"/>
      <c r="EC201" s="145"/>
      <c r="ED201" s="145"/>
      <c r="EE201" s="145"/>
      <c r="EF201" s="145"/>
      <c r="EG201" s="145"/>
    </row>
    <row r="202" spans="26:137" x14ac:dyDescent="0.2"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45"/>
      <c r="BZ202" s="145"/>
      <c r="CA202" s="145"/>
      <c r="CB202" s="145"/>
      <c r="CC202" s="145"/>
      <c r="CD202" s="145"/>
      <c r="CE202" s="145"/>
      <c r="CF202" s="145"/>
      <c r="CG202" s="145"/>
      <c r="CH202" s="145"/>
      <c r="CI202" s="145"/>
      <c r="CJ202" s="145"/>
      <c r="CK202" s="145"/>
      <c r="CL202" s="145"/>
      <c r="CM202" s="145"/>
      <c r="CN202" s="145"/>
      <c r="CO202" s="145"/>
      <c r="CP202" s="145"/>
      <c r="CQ202" s="145"/>
      <c r="CR202" s="145"/>
      <c r="CS202" s="145"/>
      <c r="CT202" s="145"/>
      <c r="CU202" s="145"/>
      <c r="CV202" s="145"/>
      <c r="CW202" s="145"/>
      <c r="CX202" s="145"/>
      <c r="CY202" s="145"/>
      <c r="CZ202" s="145"/>
      <c r="DA202" s="145"/>
      <c r="DB202" s="145"/>
      <c r="DC202" s="145"/>
      <c r="DD202" s="145"/>
      <c r="DE202" s="145"/>
      <c r="DF202" s="145"/>
      <c r="DG202" s="145"/>
      <c r="DH202" s="145"/>
      <c r="DI202" s="145"/>
      <c r="DJ202" s="145"/>
      <c r="DK202" s="145"/>
      <c r="DL202" s="145"/>
      <c r="DM202" s="145"/>
      <c r="DN202" s="145"/>
      <c r="DO202" s="145"/>
      <c r="DP202" s="145"/>
      <c r="DQ202" s="145"/>
      <c r="DR202" s="145"/>
      <c r="DS202" s="145"/>
      <c r="DT202" s="145"/>
      <c r="DU202" s="145"/>
      <c r="DV202" s="145"/>
      <c r="DW202" s="145"/>
      <c r="DX202" s="145"/>
      <c r="DY202" s="145"/>
      <c r="DZ202" s="145"/>
      <c r="EA202" s="145"/>
      <c r="EB202" s="145"/>
      <c r="EC202" s="145"/>
      <c r="ED202" s="145"/>
      <c r="EE202" s="145"/>
      <c r="EF202" s="145"/>
      <c r="EG202" s="145"/>
    </row>
    <row r="203" spans="26:137" x14ac:dyDescent="0.2"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5"/>
      <c r="CD203" s="145"/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</row>
    <row r="204" spans="26:137" x14ac:dyDescent="0.2"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5"/>
      <c r="CA204" s="145"/>
      <c r="CB204" s="145"/>
      <c r="CC204" s="145"/>
      <c r="CD204" s="145"/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</row>
    <row r="205" spans="26:137" x14ac:dyDescent="0.2"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5"/>
      <c r="BV205" s="145"/>
      <c r="BW205" s="145"/>
      <c r="BX205" s="145"/>
      <c r="BY205" s="145"/>
      <c r="BZ205" s="145"/>
      <c r="CA205" s="145"/>
      <c r="CB205" s="145"/>
      <c r="CC205" s="145"/>
      <c r="CD205" s="145"/>
      <c r="CE205" s="145"/>
      <c r="CF205" s="145"/>
      <c r="CG205" s="145"/>
      <c r="CH205" s="145"/>
      <c r="CI205" s="145"/>
      <c r="CJ205" s="145"/>
      <c r="CK205" s="145"/>
      <c r="CL205" s="145"/>
      <c r="CM205" s="145"/>
      <c r="CN205" s="145"/>
      <c r="CO205" s="145"/>
      <c r="CP205" s="145"/>
      <c r="CQ205" s="145"/>
      <c r="CR205" s="145"/>
      <c r="CS205" s="145"/>
      <c r="CT205" s="145"/>
      <c r="CU205" s="145"/>
      <c r="CV205" s="145"/>
      <c r="CW205" s="145"/>
      <c r="CX205" s="145"/>
      <c r="CY205" s="145"/>
      <c r="CZ205" s="145"/>
      <c r="DA205" s="145"/>
      <c r="DB205" s="145"/>
      <c r="DC205" s="145"/>
      <c r="DD205" s="145"/>
      <c r="DE205" s="145"/>
      <c r="DF205" s="145"/>
      <c r="DG205" s="145"/>
      <c r="DH205" s="145"/>
      <c r="DI205" s="145"/>
      <c r="DJ205" s="145"/>
      <c r="DK205" s="145"/>
      <c r="DL205" s="145"/>
      <c r="DM205" s="145"/>
      <c r="DN205" s="145"/>
      <c r="DO205" s="145"/>
      <c r="DP205" s="145"/>
      <c r="DQ205" s="145"/>
      <c r="DR205" s="145"/>
      <c r="DS205" s="145"/>
      <c r="DT205" s="145"/>
      <c r="DU205" s="145"/>
      <c r="DV205" s="145"/>
      <c r="DW205" s="145"/>
      <c r="DX205" s="145"/>
      <c r="DY205" s="145"/>
      <c r="DZ205" s="145"/>
      <c r="EA205" s="145"/>
      <c r="EB205" s="145"/>
      <c r="EC205" s="145"/>
      <c r="ED205" s="145"/>
      <c r="EE205" s="145"/>
      <c r="EF205" s="145"/>
      <c r="EG205" s="145"/>
    </row>
    <row r="206" spans="26:137" x14ac:dyDescent="0.2"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5"/>
      <c r="CA206" s="145"/>
      <c r="CB206" s="145"/>
      <c r="CC206" s="145"/>
      <c r="CD206" s="145"/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45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</row>
    <row r="207" spans="26:137" x14ac:dyDescent="0.2"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5"/>
      <c r="CA207" s="145"/>
      <c r="CB207" s="145"/>
      <c r="CC207" s="145"/>
      <c r="CD207" s="145"/>
      <c r="CE207" s="145"/>
      <c r="CF207" s="145"/>
      <c r="CG207" s="145"/>
      <c r="CH207" s="145"/>
      <c r="CI207" s="145"/>
      <c r="CJ207" s="145"/>
      <c r="CK207" s="145"/>
      <c r="CL207" s="145"/>
      <c r="CM207" s="145"/>
      <c r="CN207" s="145"/>
      <c r="CO207" s="145"/>
      <c r="CP207" s="145"/>
      <c r="CQ207" s="145"/>
      <c r="CR207" s="145"/>
      <c r="CS207" s="145"/>
      <c r="CT207" s="145"/>
      <c r="CU207" s="145"/>
      <c r="CV207" s="145"/>
      <c r="CW207" s="145"/>
      <c r="CX207" s="145"/>
      <c r="CY207" s="145"/>
      <c r="CZ207" s="145"/>
      <c r="DA207" s="145"/>
      <c r="DB207" s="145"/>
      <c r="DC207" s="145"/>
      <c r="DD207" s="145"/>
      <c r="DE207" s="145"/>
      <c r="DF207" s="145"/>
      <c r="DG207" s="145"/>
      <c r="DH207" s="145"/>
      <c r="DI207" s="145"/>
      <c r="DJ207" s="145"/>
      <c r="DK207" s="145"/>
      <c r="DL207" s="145"/>
      <c r="DM207" s="145"/>
      <c r="DN207" s="145"/>
      <c r="DO207" s="145"/>
      <c r="DP207" s="145"/>
      <c r="DQ207" s="145"/>
      <c r="DR207" s="145"/>
      <c r="DS207" s="145"/>
      <c r="DT207" s="145"/>
      <c r="DU207" s="145"/>
      <c r="DV207" s="145"/>
      <c r="DW207" s="145"/>
      <c r="DX207" s="145"/>
      <c r="DY207" s="145"/>
      <c r="DZ207" s="145"/>
      <c r="EA207" s="145"/>
      <c r="EB207" s="145"/>
      <c r="EC207" s="145"/>
      <c r="ED207" s="145"/>
      <c r="EE207" s="145"/>
      <c r="EF207" s="145"/>
      <c r="EG207" s="145"/>
    </row>
    <row r="208" spans="26:137" x14ac:dyDescent="0.2"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5"/>
      <c r="CA208" s="145"/>
      <c r="CB208" s="145"/>
      <c r="CC208" s="145"/>
      <c r="CD208" s="145"/>
      <c r="CE208" s="145"/>
      <c r="CF208" s="145"/>
      <c r="CG208" s="145"/>
      <c r="CH208" s="145"/>
      <c r="CI208" s="145"/>
      <c r="CJ208" s="145"/>
      <c r="CK208" s="145"/>
      <c r="CL208" s="145"/>
      <c r="CM208" s="145"/>
      <c r="CN208" s="145"/>
      <c r="CO208" s="145"/>
      <c r="CP208" s="145"/>
      <c r="CQ208" s="145"/>
      <c r="CR208" s="145"/>
      <c r="CS208" s="145"/>
      <c r="CT208" s="145"/>
      <c r="CU208" s="145"/>
      <c r="CV208" s="145"/>
      <c r="CW208" s="145"/>
      <c r="CX208" s="145"/>
      <c r="CY208" s="145"/>
      <c r="CZ208" s="145"/>
      <c r="DA208" s="145"/>
      <c r="DB208" s="145"/>
      <c r="DC208" s="145"/>
      <c r="DD208" s="145"/>
      <c r="DE208" s="145"/>
      <c r="DF208" s="145"/>
      <c r="DG208" s="145"/>
      <c r="DH208" s="145"/>
      <c r="DI208" s="145"/>
      <c r="DJ208" s="145"/>
      <c r="DK208" s="145"/>
      <c r="DL208" s="145"/>
      <c r="DM208" s="145"/>
      <c r="DN208" s="145"/>
      <c r="DO208" s="145"/>
      <c r="DP208" s="145"/>
      <c r="DQ208" s="145"/>
      <c r="DR208" s="145"/>
      <c r="DS208" s="145"/>
      <c r="DT208" s="145"/>
      <c r="DU208" s="145"/>
      <c r="DV208" s="145"/>
      <c r="DW208" s="145"/>
      <c r="DX208" s="145"/>
      <c r="DY208" s="145"/>
      <c r="DZ208" s="145"/>
      <c r="EA208" s="145"/>
      <c r="EB208" s="145"/>
      <c r="EC208" s="145"/>
      <c r="ED208" s="145"/>
      <c r="EE208" s="145"/>
      <c r="EF208" s="145"/>
      <c r="EG208" s="145"/>
    </row>
    <row r="209" spans="26:137" x14ac:dyDescent="0.2"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5"/>
      <c r="CA209" s="145"/>
      <c r="CB209" s="145"/>
      <c r="CC209" s="145"/>
      <c r="CD209" s="145"/>
      <c r="CE209" s="145"/>
      <c r="CF209" s="145"/>
      <c r="CG209" s="145"/>
      <c r="CH209" s="145"/>
      <c r="CI209" s="145"/>
      <c r="CJ209" s="145"/>
      <c r="CK209" s="145"/>
      <c r="CL209" s="145"/>
      <c r="CM209" s="145"/>
      <c r="CN209" s="145"/>
      <c r="CO209" s="145"/>
      <c r="CP209" s="145"/>
      <c r="CQ209" s="145"/>
      <c r="CR209" s="145"/>
      <c r="CS209" s="145"/>
      <c r="CT209" s="145"/>
      <c r="CU209" s="145"/>
      <c r="CV209" s="145"/>
      <c r="CW209" s="145"/>
      <c r="CX209" s="145"/>
      <c r="CY209" s="145"/>
      <c r="CZ209" s="145"/>
      <c r="DA209" s="145"/>
      <c r="DB209" s="145"/>
      <c r="DC209" s="145"/>
      <c r="DD209" s="145"/>
      <c r="DE209" s="145"/>
      <c r="DF209" s="145"/>
      <c r="DG209" s="145"/>
      <c r="DH209" s="145"/>
      <c r="DI209" s="145"/>
      <c r="DJ209" s="145"/>
      <c r="DK209" s="145"/>
      <c r="DL209" s="145"/>
      <c r="DM209" s="145"/>
      <c r="DN209" s="145"/>
      <c r="DO209" s="145"/>
      <c r="DP209" s="145"/>
      <c r="DQ209" s="145"/>
      <c r="DR209" s="145"/>
      <c r="DS209" s="145"/>
      <c r="DT209" s="145"/>
      <c r="DU209" s="145"/>
      <c r="DV209" s="145"/>
      <c r="DW209" s="145"/>
      <c r="DX209" s="145"/>
      <c r="DY209" s="145"/>
      <c r="DZ209" s="145"/>
      <c r="EA209" s="145"/>
      <c r="EB209" s="145"/>
      <c r="EC209" s="145"/>
      <c r="ED209" s="145"/>
      <c r="EE209" s="145"/>
      <c r="EF209" s="145"/>
      <c r="EG209" s="145"/>
    </row>
    <row r="210" spans="26:137" x14ac:dyDescent="0.2"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  <c r="BP210" s="145"/>
      <c r="BQ210" s="145"/>
      <c r="BR210" s="145"/>
      <c r="BS210" s="145"/>
      <c r="BT210" s="145"/>
      <c r="BU210" s="145"/>
      <c r="BV210" s="145"/>
      <c r="BW210" s="145"/>
      <c r="BX210" s="145"/>
      <c r="BY210" s="145"/>
      <c r="BZ210" s="145"/>
      <c r="CA210" s="145"/>
      <c r="CB210" s="145"/>
      <c r="CC210" s="145"/>
      <c r="CD210" s="145"/>
      <c r="CE210" s="145"/>
      <c r="CF210" s="145"/>
      <c r="CG210" s="145"/>
      <c r="CH210" s="145"/>
      <c r="CI210" s="145"/>
      <c r="CJ210" s="145"/>
      <c r="CK210" s="145"/>
      <c r="CL210" s="145"/>
      <c r="CM210" s="145"/>
      <c r="CN210" s="145"/>
      <c r="CO210" s="145"/>
      <c r="CP210" s="145"/>
      <c r="CQ210" s="145"/>
      <c r="CR210" s="145"/>
      <c r="CS210" s="145"/>
      <c r="CT210" s="145"/>
      <c r="CU210" s="145"/>
      <c r="CV210" s="145"/>
      <c r="CW210" s="145"/>
      <c r="CX210" s="145"/>
      <c r="CY210" s="145"/>
      <c r="CZ210" s="145"/>
      <c r="DA210" s="145"/>
      <c r="DB210" s="145"/>
      <c r="DC210" s="145"/>
      <c r="DD210" s="145"/>
      <c r="DE210" s="145"/>
      <c r="DF210" s="145"/>
      <c r="DG210" s="145"/>
      <c r="DH210" s="145"/>
      <c r="DI210" s="145"/>
      <c r="DJ210" s="145"/>
      <c r="DK210" s="145"/>
      <c r="DL210" s="145"/>
      <c r="DM210" s="145"/>
      <c r="DN210" s="145"/>
      <c r="DO210" s="145"/>
      <c r="DP210" s="145"/>
      <c r="DQ210" s="145"/>
      <c r="DR210" s="145"/>
      <c r="DS210" s="145"/>
      <c r="DT210" s="145"/>
      <c r="DU210" s="145"/>
      <c r="DV210" s="145"/>
      <c r="DW210" s="145"/>
      <c r="DX210" s="145"/>
      <c r="DY210" s="145"/>
      <c r="DZ210" s="145"/>
      <c r="EA210" s="145"/>
      <c r="EB210" s="145"/>
      <c r="EC210" s="145"/>
      <c r="ED210" s="145"/>
      <c r="EE210" s="145"/>
      <c r="EF210" s="145"/>
      <c r="EG210" s="145"/>
    </row>
    <row r="211" spans="26:137" x14ac:dyDescent="0.2"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5"/>
      <c r="CA211" s="145"/>
      <c r="CB211" s="145"/>
      <c r="CC211" s="145"/>
      <c r="CD211" s="145"/>
      <c r="CE211" s="145"/>
      <c r="CF211" s="145"/>
      <c r="CG211" s="145"/>
      <c r="CH211" s="145"/>
      <c r="CI211" s="145"/>
      <c r="CJ211" s="145"/>
      <c r="CK211" s="145"/>
      <c r="CL211" s="145"/>
      <c r="CM211" s="145"/>
      <c r="CN211" s="145"/>
      <c r="CO211" s="145"/>
      <c r="CP211" s="145"/>
      <c r="CQ211" s="145"/>
      <c r="CR211" s="145"/>
      <c r="CS211" s="145"/>
      <c r="CT211" s="145"/>
      <c r="CU211" s="145"/>
      <c r="CV211" s="145"/>
      <c r="CW211" s="145"/>
      <c r="CX211" s="145"/>
      <c r="CY211" s="145"/>
      <c r="CZ211" s="145"/>
      <c r="DA211" s="145"/>
      <c r="DB211" s="145"/>
      <c r="DC211" s="145"/>
      <c r="DD211" s="145"/>
      <c r="DE211" s="145"/>
      <c r="DF211" s="145"/>
      <c r="DG211" s="145"/>
      <c r="DH211" s="145"/>
      <c r="DI211" s="145"/>
      <c r="DJ211" s="145"/>
      <c r="DK211" s="145"/>
      <c r="DL211" s="145"/>
      <c r="DM211" s="145"/>
      <c r="DN211" s="145"/>
      <c r="DO211" s="145"/>
      <c r="DP211" s="145"/>
      <c r="DQ211" s="145"/>
      <c r="DR211" s="145"/>
      <c r="DS211" s="145"/>
      <c r="DT211" s="145"/>
      <c r="DU211" s="145"/>
      <c r="DV211" s="145"/>
      <c r="DW211" s="145"/>
      <c r="DX211" s="145"/>
      <c r="DY211" s="145"/>
      <c r="DZ211" s="145"/>
      <c r="EA211" s="145"/>
      <c r="EB211" s="145"/>
      <c r="EC211" s="145"/>
      <c r="ED211" s="145"/>
      <c r="EE211" s="145"/>
      <c r="EF211" s="145"/>
      <c r="EG211" s="145"/>
    </row>
    <row r="212" spans="26:137" x14ac:dyDescent="0.2"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  <c r="BP212" s="145"/>
      <c r="BQ212" s="145"/>
      <c r="BR212" s="145"/>
      <c r="BS212" s="145"/>
      <c r="BT212" s="145"/>
      <c r="BU212" s="145"/>
      <c r="BV212" s="145"/>
      <c r="BW212" s="145"/>
      <c r="BX212" s="145"/>
      <c r="BY212" s="145"/>
      <c r="BZ212" s="145"/>
      <c r="CA212" s="145"/>
      <c r="CB212" s="145"/>
      <c r="CC212" s="145"/>
      <c r="CD212" s="145"/>
      <c r="CE212" s="145"/>
      <c r="CF212" s="145"/>
      <c r="CG212" s="145"/>
      <c r="CH212" s="145"/>
      <c r="CI212" s="145"/>
      <c r="CJ212" s="145"/>
      <c r="CK212" s="145"/>
      <c r="CL212" s="145"/>
      <c r="CM212" s="145"/>
      <c r="CN212" s="145"/>
      <c r="CO212" s="145"/>
      <c r="CP212" s="145"/>
      <c r="CQ212" s="145"/>
      <c r="CR212" s="145"/>
      <c r="CS212" s="145"/>
      <c r="CT212" s="145"/>
      <c r="CU212" s="145"/>
      <c r="CV212" s="145"/>
      <c r="CW212" s="145"/>
      <c r="CX212" s="145"/>
      <c r="CY212" s="145"/>
      <c r="CZ212" s="145"/>
      <c r="DA212" s="145"/>
      <c r="DB212" s="145"/>
      <c r="DC212" s="145"/>
      <c r="DD212" s="145"/>
      <c r="DE212" s="145"/>
      <c r="DF212" s="145"/>
      <c r="DG212" s="145"/>
      <c r="DH212" s="145"/>
      <c r="DI212" s="145"/>
      <c r="DJ212" s="145"/>
      <c r="DK212" s="145"/>
      <c r="DL212" s="145"/>
      <c r="DM212" s="145"/>
      <c r="DN212" s="145"/>
      <c r="DO212" s="145"/>
      <c r="DP212" s="145"/>
      <c r="DQ212" s="145"/>
      <c r="DR212" s="145"/>
      <c r="DS212" s="145"/>
      <c r="DT212" s="145"/>
      <c r="DU212" s="145"/>
      <c r="DV212" s="145"/>
      <c r="DW212" s="145"/>
      <c r="DX212" s="145"/>
      <c r="DY212" s="145"/>
      <c r="DZ212" s="145"/>
      <c r="EA212" s="145"/>
      <c r="EB212" s="145"/>
      <c r="EC212" s="145"/>
      <c r="ED212" s="145"/>
      <c r="EE212" s="145"/>
      <c r="EF212" s="145"/>
      <c r="EG212" s="145"/>
    </row>
    <row r="213" spans="26:137" x14ac:dyDescent="0.2"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5"/>
      <c r="CA213" s="145"/>
      <c r="CB213" s="145"/>
      <c r="CC213" s="145"/>
      <c r="CD213" s="145"/>
      <c r="CE213" s="145"/>
      <c r="CF213" s="145"/>
      <c r="CG213" s="145"/>
      <c r="CH213" s="145"/>
      <c r="CI213" s="145"/>
      <c r="CJ213" s="145"/>
      <c r="CK213" s="145"/>
      <c r="CL213" s="145"/>
      <c r="CM213" s="145"/>
      <c r="CN213" s="145"/>
      <c r="CO213" s="145"/>
      <c r="CP213" s="145"/>
      <c r="CQ213" s="145"/>
      <c r="CR213" s="145"/>
      <c r="CS213" s="145"/>
      <c r="CT213" s="145"/>
      <c r="CU213" s="145"/>
      <c r="CV213" s="145"/>
      <c r="CW213" s="145"/>
      <c r="CX213" s="145"/>
      <c r="CY213" s="145"/>
      <c r="CZ213" s="145"/>
      <c r="DA213" s="145"/>
      <c r="DB213" s="145"/>
      <c r="DC213" s="145"/>
      <c r="DD213" s="145"/>
      <c r="DE213" s="145"/>
      <c r="DF213" s="145"/>
      <c r="DG213" s="145"/>
      <c r="DH213" s="145"/>
      <c r="DI213" s="145"/>
      <c r="DJ213" s="145"/>
      <c r="DK213" s="145"/>
      <c r="DL213" s="145"/>
      <c r="DM213" s="145"/>
      <c r="DN213" s="145"/>
      <c r="DO213" s="145"/>
      <c r="DP213" s="145"/>
      <c r="DQ213" s="145"/>
      <c r="DR213" s="145"/>
      <c r="DS213" s="145"/>
      <c r="DT213" s="145"/>
      <c r="DU213" s="145"/>
      <c r="DV213" s="145"/>
      <c r="DW213" s="145"/>
      <c r="DX213" s="145"/>
      <c r="DY213" s="145"/>
      <c r="DZ213" s="145"/>
      <c r="EA213" s="145"/>
      <c r="EB213" s="145"/>
      <c r="EC213" s="145"/>
      <c r="ED213" s="145"/>
      <c r="EE213" s="145"/>
      <c r="EF213" s="145"/>
      <c r="EG213" s="145"/>
    </row>
    <row r="214" spans="26:137" x14ac:dyDescent="0.2"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  <c r="BW214" s="145"/>
      <c r="BX214" s="145"/>
      <c r="BY214" s="145"/>
      <c r="BZ214" s="145"/>
      <c r="CA214" s="145"/>
      <c r="CB214" s="145"/>
      <c r="CC214" s="145"/>
      <c r="CD214" s="145"/>
      <c r="CE214" s="145"/>
      <c r="CF214" s="145"/>
      <c r="CG214" s="145"/>
      <c r="CH214" s="145"/>
      <c r="CI214" s="145"/>
      <c r="CJ214" s="145"/>
      <c r="CK214" s="145"/>
      <c r="CL214" s="145"/>
      <c r="CM214" s="145"/>
      <c r="CN214" s="145"/>
      <c r="CO214" s="145"/>
      <c r="CP214" s="145"/>
      <c r="CQ214" s="145"/>
      <c r="CR214" s="145"/>
      <c r="CS214" s="145"/>
      <c r="CT214" s="145"/>
      <c r="CU214" s="145"/>
      <c r="CV214" s="145"/>
      <c r="CW214" s="145"/>
      <c r="CX214" s="145"/>
      <c r="CY214" s="145"/>
      <c r="CZ214" s="145"/>
      <c r="DA214" s="145"/>
      <c r="DB214" s="145"/>
      <c r="DC214" s="145"/>
      <c r="DD214" s="145"/>
      <c r="DE214" s="145"/>
      <c r="DF214" s="145"/>
      <c r="DG214" s="145"/>
      <c r="DH214" s="145"/>
      <c r="DI214" s="145"/>
      <c r="DJ214" s="145"/>
      <c r="DK214" s="145"/>
      <c r="DL214" s="145"/>
      <c r="DM214" s="145"/>
      <c r="DN214" s="145"/>
      <c r="DO214" s="145"/>
      <c r="DP214" s="145"/>
      <c r="DQ214" s="145"/>
      <c r="DR214" s="145"/>
      <c r="DS214" s="145"/>
      <c r="DT214" s="145"/>
      <c r="DU214" s="145"/>
      <c r="DV214" s="145"/>
      <c r="DW214" s="145"/>
      <c r="DX214" s="145"/>
      <c r="DY214" s="145"/>
      <c r="DZ214" s="145"/>
      <c r="EA214" s="145"/>
      <c r="EB214" s="145"/>
      <c r="EC214" s="145"/>
      <c r="ED214" s="145"/>
      <c r="EE214" s="145"/>
      <c r="EF214" s="145"/>
      <c r="EG214" s="145"/>
    </row>
    <row r="215" spans="26:137" x14ac:dyDescent="0.2"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5"/>
      <c r="CA215" s="145"/>
      <c r="CB215" s="145"/>
      <c r="CC215" s="145"/>
      <c r="CD215" s="145"/>
      <c r="CE215" s="145"/>
      <c r="CF215" s="145"/>
      <c r="CG215" s="145"/>
      <c r="CH215" s="145"/>
      <c r="CI215" s="145"/>
      <c r="CJ215" s="145"/>
      <c r="CK215" s="145"/>
      <c r="CL215" s="145"/>
      <c r="CM215" s="145"/>
      <c r="CN215" s="145"/>
      <c r="CO215" s="145"/>
      <c r="CP215" s="145"/>
      <c r="CQ215" s="145"/>
      <c r="CR215" s="145"/>
      <c r="CS215" s="145"/>
      <c r="CT215" s="145"/>
      <c r="CU215" s="145"/>
      <c r="CV215" s="145"/>
      <c r="CW215" s="145"/>
      <c r="CX215" s="145"/>
      <c r="CY215" s="145"/>
      <c r="CZ215" s="145"/>
      <c r="DA215" s="145"/>
      <c r="DB215" s="145"/>
      <c r="DC215" s="145"/>
      <c r="DD215" s="145"/>
      <c r="DE215" s="145"/>
      <c r="DF215" s="145"/>
      <c r="DG215" s="145"/>
      <c r="DH215" s="145"/>
      <c r="DI215" s="145"/>
      <c r="DJ215" s="145"/>
      <c r="DK215" s="145"/>
      <c r="DL215" s="145"/>
      <c r="DM215" s="145"/>
      <c r="DN215" s="145"/>
      <c r="DO215" s="145"/>
      <c r="DP215" s="145"/>
      <c r="DQ215" s="145"/>
      <c r="DR215" s="145"/>
      <c r="DS215" s="145"/>
      <c r="DT215" s="145"/>
      <c r="DU215" s="145"/>
      <c r="DV215" s="145"/>
      <c r="DW215" s="145"/>
      <c r="DX215" s="145"/>
      <c r="DY215" s="145"/>
      <c r="DZ215" s="145"/>
      <c r="EA215" s="145"/>
      <c r="EB215" s="145"/>
      <c r="EC215" s="145"/>
      <c r="ED215" s="145"/>
      <c r="EE215" s="145"/>
      <c r="EF215" s="145"/>
      <c r="EG215" s="145"/>
    </row>
    <row r="216" spans="26:137" x14ac:dyDescent="0.2"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5"/>
      <c r="CA216" s="145"/>
      <c r="CB216" s="145"/>
      <c r="CC216" s="145"/>
      <c r="CD216" s="145"/>
      <c r="CE216" s="145"/>
      <c r="CF216" s="145"/>
      <c r="CG216" s="145"/>
      <c r="CH216" s="145"/>
      <c r="CI216" s="145"/>
      <c r="CJ216" s="145"/>
      <c r="CK216" s="145"/>
      <c r="CL216" s="145"/>
      <c r="CM216" s="145"/>
      <c r="CN216" s="145"/>
      <c r="CO216" s="145"/>
      <c r="CP216" s="145"/>
      <c r="CQ216" s="145"/>
      <c r="CR216" s="145"/>
      <c r="CS216" s="145"/>
      <c r="CT216" s="145"/>
      <c r="CU216" s="145"/>
      <c r="CV216" s="145"/>
      <c r="CW216" s="145"/>
      <c r="CX216" s="145"/>
      <c r="CY216" s="145"/>
      <c r="CZ216" s="145"/>
      <c r="DA216" s="145"/>
      <c r="DB216" s="145"/>
      <c r="DC216" s="145"/>
      <c r="DD216" s="145"/>
      <c r="DE216" s="145"/>
      <c r="DF216" s="145"/>
      <c r="DG216" s="145"/>
      <c r="DH216" s="145"/>
      <c r="DI216" s="145"/>
      <c r="DJ216" s="145"/>
      <c r="DK216" s="145"/>
      <c r="DL216" s="145"/>
      <c r="DM216" s="145"/>
      <c r="DN216" s="145"/>
      <c r="DO216" s="145"/>
      <c r="DP216" s="145"/>
      <c r="DQ216" s="145"/>
      <c r="DR216" s="145"/>
      <c r="DS216" s="145"/>
      <c r="DT216" s="145"/>
      <c r="DU216" s="145"/>
      <c r="DV216" s="145"/>
      <c r="DW216" s="145"/>
      <c r="DX216" s="145"/>
      <c r="DY216" s="145"/>
      <c r="DZ216" s="145"/>
      <c r="EA216" s="145"/>
      <c r="EB216" s="145"/>
      <c r="EC216" s="145"/>
      <c r="ED216" s="145"/>
      <c r="EE216" s="145"/>
      <c r="EF216" s="145"/>
      <c r="EG216" s="145"/>
    </row>
    <row r="217" spans="26:137" x14ac:dyDescent="0.2"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5"/>
      <c r="CA217" s="145"/>
      <c r="CB217" s="145"/>
      <c r="CC217" s="145"/>
      <c r="CD217" s="145"/>
      <c r="CE217" s="145"/>
      <c r="CF217" s="145"/>
      <c r="CG217" s="145"/>
      <c r="CH217" s="145"/>
      <c r="CI217" s="145"/>
      <c r="CJ217" s="145"/>
      <c r="CK217" s="145"/>
      <c r="CL217" s="145"/>
      <c r="CM217" s="145"/>
      <c r="CN217" s="145"/>
      <c r="CO217" s="145"/>
      <c r="CP217" s="145"/>
      <c r="CQ217" s="145"/>
      <c r="CR217" s="145"/>
      <c r="CS217" s="145"/>
      <c r="CT217" s="145"/>
      <c r="CU217" s="145"/>
      <c r="CV217" s="145"/>
      <c r="CW217" s="145"/>
      <c r="CX217" s="145"/>
      <c r="CY217" s="145"/>
      <c r="CZ217" s="145"/>
      <c r="DA217" s="145"/>
      <c r="DB217" s="145"/>
      <c r="DC217" s="145"/>
      <c r="DD217" s="145"/>
      <c r="DE217" s="145"/>
      <c r="DF217" s="145"/>
      <c r="DG217" s="145"/>
      <c r="DH217" s="145"/>
      <c r="DI217" s="145"/>
      <c r="DJ217" s="145"/>
      <c r="DK217" s="145"/>
      <c r="DL217" s="145"/>
      <c r="DM217" s="145"/>
      <c r="DN217" s="145"/>
      <c r="DO217" s="145"/>
      <c r="DP217" s="145"/>
      <c r="DQ217" s="145"/>
      <c r="DR217" s="145"/>
      <c r="DS217" s="145"/>
      <c r="DT217" s="145"/>
      <c r="DU217" s="145"/>
      <c r="DV217" s="145"/>
      <c r="DW217" s="145"/>
      <c r="DX217" s="145"/>
      <c r="DY217" s="145"/>
      <c r="DZ217" s="145"/>
      <c r="EA217" s="145"/>
      <c r="EB217" s="145"/>
      <c r="EC217" s="145"/>
      <c r="ED217" s="145"/>
      <c r="EE217" s="145"/>
      <c r="EF217" s="145"/>
      <c r="EG217" s="145"/>
    </row>
    <row r="218" spans="26:137" x14ac:dyDescent="0.2"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  <c r="BP218" s="145"/>
      <c r="BQ218" s="145"/>
      <c r="BR218" s="145"/>
      <c r="BS218" s="145"/>
      <c r="BT218" s="145"/>
      <c r="BU218" s="145"/>
      <c r="BV218" s="145"/>
      <c r="BW218" s="145"/>
      <c r="BX218" s="145"/>
      <c r="BY218" s="145"/>
      <c r="BZ218" s="145"/>
      <c r="CA218" s="145"/>
      <c r="CB218" s="145"/>
      <c r="CC218" s="145"/>
      <c r="CD218" s="145"/>
      <c r="CE218" s="145"/>
      <c r="CF218" s="145"/>
      <c r="CG218" s="145"/>
      <c r="CH218" s="145"/>
      <c r="CI218" s="145"/>
      <c r="CJ218" s="145"/>
      <c r="CK218" s="145"/>
      <c r="CL218" s="145"/>
      <c r="CM218" s="145"/>
      <c r="CN218" s="145"/>
      <c r="CO218" s="145"/>
      <c r="CP218" s="145"/>
      <c r="CQ218" s="145"/>
      <c r="CR218" s="145"/>
      <c r="CS218" s="145"/>
      <c r="CT218" s="145"/>
      <c r="CU218" s="145"/>
      <c r="CV218" s="145"/>
      <c r="CW218" s="145"/>
      <c r="CX218" s="145"/>
      <c r="CY218" s="145"/>
      <c r="CZ218" s="145"/>
      <c r="DA218" s="145"/>
      <c r="DB218" s="145"/>
      <c r="DC218" s="145"/>
      <c r="DD218" s="145"/>
      <c r="DE218" s="145"/>
      <c r="DF218" s="145"/>
      <c r="DG218" s="145"/>
      <c r="DH218" s="145"/>
      <c r="DI218" s="145"/>
      <c r="DJ218" s="145"/>
      <c r="DK218" s="145"/>
      <c r="DL218" s="145"/>
      <c r="DM218" s="145"/>
      <c r="DN218" s="145"/>
      <c r="DO218" s="145"/>
      <c r="DP218" s="145"/>
      <c r="DQ218" s="145"/>
      <c r="DR218" s="145"/>
      <c r="DS218" s="145"/>
      <c r="DT218" s="145"/>
      <c r="DU218" s="145"/>
      <c r="DV218" s="145"/>
      <c r="DW218" s="145"/>
      <c r="DX218" s="145"/>
      <c r="DY218" s="145"/>
      <c r="DZ218" s="145"/>
      <c r="EA218" s="145"/>
      <c r="EB218" s="145"/>
      <c r="EC218" s="145"/>
      <c r="ED218" s="145"/>
      <c r="EE218" s="145"/>
      <c r="EF218" s="145"/>
      <c r="EG218" s="145"/>
    </row>
    <row r="219" spans="26:137" x14ac:dyDescent="0.2"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45"/>
      <c r="BX219" s="145"/>
      <c r="BY219" s="145"/>
      <c r="BZ219" s="145"/>
      <c r="CA219" s="145"/>
      <c r="CB219" s="145"/>
      <c r="CC219" s="145"/>
      <c r="CD219" s="145"/>
      <c r="CE219" s="145"/>
      <c r="CF219" s="145"/>
      <c r="CG219" s="145"/>
      <c r="CH219" s="145"/>
      <c r="CI219" s="145"/>
      <c r="CJ219" s="145"/>
      <c r="CK219" s="145"/>
      <c r="CL219" s="145"/>
      <c r="CM219" s="145"/>
      <c r="CN219" s="145"/>
      <c r="CO219" s="145"/>
      <c r="CP219" s="145"/>
      <c r="CQ219" s="145"/>
      <c r="CR219" s="145"/>
      <c r="CS219" s="145"/>
      <c r="CT219" s="145"/>
      <c r="CU219" s="145"/>
      <c r="CV219" s="145"/>
      <c r="CW219" s="145"/>
      <c r="CX219" s="145"/>
      <c r="CY219" s="145"/>
      <c r="CZ219" s="145"/>
      <c r="DA219" s="145"/>
      <c r="DB219" s="145"/>
      <c r="DC219" s="145"/>
      <c r="DD219" s="145"/>
      <c r="DE219" s="145"/>
      <c r="DF219" s="145"/>
      <c r="DG219" s="145"/>
      <c r="DH219" s="145"/>
      <c r="DI219" s="145"/>
      <c r="DJ219" s="145"/>
      <c r="DK219" s="145"/>
      <c r="DL219" s="145"/>
      <c r="DM219" s="145"/>
      <c r="DN219" s="145"/>
      <c r="DO219" s="145"/>
      <c r="DP219" s="145"/>
      <c r="DQ219" s="145"/>
      <c r="DR219" s="145"/>
      <c r="DS219" s="145"/>
      <c r="DT219" s="145"/>
      <c r="DU219" s="145"/>
      <c r="DV219" s="145"/>
      <c r="DW219" s="145"/>
      <c r="DX219" s="145"/>
      <c r="DY219" s="145"/>
      <c r="DZ219" s="145"/>
      <c r="EA219" s="145"/>
      <c r="EB219" s="145"/>
      <c r="EC219" s="145"/>
      <c r="ED219" s="145"/>
      <c r="EE219" s="145"/>
      <c r="EF219" s="145"/>
      <c r="EG219" s="145"/>
    </row>
    <row r="220" spans="26:137" x14ac:dyDescent="0.2"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45"/>
      <c r="BX220" s="145"/>
      <c r="BY220" s="145"/>
      <c r="BZ220" s="145"/>
      <c r="CA220" s="145"/>
      <c r="CB220" s="145"/>
      <c r="CC220" s="145"/>
      <c r="CD220" s="145"/>
      <c r="CE220" s="145"/>
      <c r="CF220" s="145"/>
      <c r="CG220" s="145"/>
      <c r="CH220" s="145"/>
      <c r="CI220" s="145"/>
      <c r="CJ220" s="145"/>
      <c r="CK220" s="145"/>
      <c r="CL220" s="145"/>
      <c r="CM220" s="145"/>
      <c r="CN220" s="145"/>
      <c r="CO220" s="145"/>
      <c r="CP220" s="145"/>
      <c r="CQ220" s="145"/>
      <c r="CR220" s="145"/>
      <c r="CS220" s="145"/>
      <c r="CT220" s="145"/>
      <c r="CU220" s="145"/>
      <c r="CV220" s="145"/>
      <c r="CW220" s="145"/>
      <c r="CX220" s="145"/>
      <c r="CY220" s="145"/>
      <c r="CZ220" s="145"/>
      <c r="DA220" s="145"/>
      <c r="DB220" s="145"/>
      <c r="DC220" s="145"/>
      <c r="DD220" s="145"/>
      <c r="DE220" s="145"/>
      <c r="DF220" s="145"/>
      <c r="DG220" s="145"/>
      <c r="DH220" s="145"/>
      <c r="DI220" s="145"/>
      <c r="DJ220" s="145"/>
      <c r="DK220" s="145"/>
      <c r="DL220" s="145"/>
      <c r="DM220" s="145"/>
      <c r="DN220" s="145"/>
      <c r="DO220" s="145"/>
      <c r="DP220" s="145"/>
      <c r="DQ220" s="145"/>
      <c r="DR220" s="145"/>
      <c r="DS220" s="145"/>
      <c r="DT220" s="145"/>
      <c r="DU220" s="145"/>
      <c r="DV220" s="145"/>
      <c r="DW220" s="145"/>
      <c r="DX220" s="145"/>
      <c r="DY220" s="145"/>
      <c r="DZ220" s="145"/>
      <c r="EA220" s="145"/>
      <c r="EB220" s="145"/>
      <c r="EC220" s="145"/>
      <c r="ED220" s="145"/>
      <c r="EE220" s="145"/>
      <c r="EF220" s="145"/>
      <c r="EG220" s="145"/>
    </row>
    <row r="221" spans="26:137" x14ac:dyDescent="0.2"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  <c r="BP221" s="145"/>
      <c r="BQ221" s="145"/>
      <c r="BR221" s="145"/>
      <c r="BS221" s="145"/>
      <c r="BT221" s="145"/>
      <c r="BU221" s="145"/>
      <c r="BV221" s="145"/>
      <c r="BW221" s="145"/>
      <c r="BX221" s="145"/>
      <c r="BY221" s="145"/>
      <c r="BZ221" s="145"/>
      <c r="CA221" s="145"/>
      <c r="CB221" s="145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5"/>
      <c r="CM221" s="145"/>
      <c r="CN221" s="145"/>
      <c r="CO221" s="145"/>
      <c r="CP221" s="145"/>
      <c r="CQ221" s="145"/>
      <c r="CR221" s="145"/>
      <c r="CS221" s="145"/>
      <c r="CT221" s="145"/>
      <c r="CU221" s="145"/>
      <c r="CV221" s="145"/>
      <c r="CW221" s="145"/>
      <c r="CX221" s="145"/>
      <c r="CY221" s="145"/>
      <c r="CZ221" s="145"/>
      <c r="DA221" s="145"/>
      <c r="DB221" s="145"/>
      <c r="DC221" s="145"/>
      <c r="DD221" s="145"/>
      <c r="DE221" s="145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5"/>
      <c r="DU221" s="145"/>
      <c r="DV221" s="145"/>
      <c r="DW221" s="145"/>
      <c r="DX221" s="145"/>
      <c r="DY221" s="145"/>
      <c r="DZ221" s="145"/>
      <c r="EA221" s="145"/>
      <c r="EB221" s="145"/>
      <c r="EC221" s="145"/>
      <c r="ED221" s="145"/>
      <c r="EE221" s="145"/>
      <c r="EF221" s="145"/>
      <c r="EG221" s="145"/>
    </row>
    <row r="222" spans="26:137" x14ac:dyDescent="0.2"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</row>
    <row r="223" spans="26:137" x14ac:dyDescent="0.2"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</row>
    <row r="224" spans="26:137" x14ac:dyDescent="0.2"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  <c r="BW224" s="145"/>
      <c r="BX224" s="145"/>
      <c r="BY224" s="145"/>
      <c r="BZ224" s="145"/>
      <c r="CA224" s="145"/>
      <c r="CB224" s="145"/>
      <c r="CC224" s="145"/>
      <c r="CD224" s="145"/>
      <c r="CE224" s="145"/>
      <c r="CF224" s="145"/>
      <c r="CG224" s="145"/>
      <c r="CH224" s="145"/>
      <c r="CI224" s="145"/>
      <c r="CJ224" s="145"/>
      <c r="CK224" s="145"/>
      <c r="CL224" s="145"/>
      <c r="CM224" s="145"/>
      <c r="CN224" s="145"/>
      <c r="CO224" s="145"/>
      <c r="CP224" s="145"/>
      <c r="CQ224" s="145"/>
      <c r="CR224" s="145"/>
      <c r="CS224" s="145"/>
      <c r="CT224" s="145"/>
      <c r="CU224" s="145"/>
      <c r="CV224" s="145"/>
      <c r="CW224" s="145"/>
      <c r="CX224" s="145"/>
      <c r="CY224" s="145"/>
      <c r="CZ224" s="145"/>
      <c r="DA224" s="145"/>
      <c r="DB224" s="145"/>
      <c r="DC224" s="145"/>
      <c r="DD224" s="145"/>
      <c r="DE224" s="145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5"/>
      <c r="DU224" s="145"/>
      <c r="DV224" s="145"/>
      <c r="DW224" s="145"/>
      <c r="DX224" s="145"/>
      <c r="DY224" s="145"/>
      <c r="DZ224" s="145"/>
      <c r="EA224" s="145"/>
      <c r="EB224" s="145"/>
      <c r="EC224" s="145"/>
      <c r="ED224" s="145"/>
      <c r="EE224" s="145"/>
      <c r="EF224" s="145"/>
      <c r="EG224" s="145"/>
    </row>
    <row r="225" spans="26:137" x14ac:dyDescent="0.2"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45"/>
      <c r="BX225" s="145"/>
      <c r="BY225" s="145"/>
      <c r="BZ225" s="145"/>
      <c r="CA225" s="145"/>
      <c r="CB225" s="145"/>
      <c r="CC225" s="145"/>
      <c r="CD225" s="145"/>
      <c r="CE225" s="145"/>
      <c r="CF225" s="145"/>
      <c r="CG225" s="145"/>
      <c r="CH225" s="145"/>
      <c r="CI225" s="145"/>
      <c r="CJ225" s="145"/>
      <c r="CK225" s="145"/>
      <c r="CL225" s="145"/>
      <c r="CM225" s="145"/>
      <c r="CN225" s="145"/>
      <c r="CO225" s="145"/>
      <c r="CP225" s="145"/>
      <c r="CQ225" s="145"/>
      <c r="CR225" s="145"/>
      <c r="CS225" s="145"/>
      <c r="CT225" s="145"/>
      <c r="CU225" s="145"/>
      <c r="CV225" s="145"/>
      <c r="CW225" s="145"/>
      <c r="CX225" s="145"/>
      <c r="CY225" s="145"/>
      <c r="CZ225" s="145"/>
      <c r="DA225" s="145"/>
      <c r="DB225" s="145"/>
      <c r="DC225" s="145"/>
      <c r="DD225" s="145"/>
      <c r="DE225" s="145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5"/>
      <c r="DU225" s="145"/>
      <c r="DV225" s="145"/>
      <c r="DW225" s="145"/>
      <c r="DX225" s="145"/>
      <c r="DY225" s="145"/>
      <c r="DZ225" s="145"/>
      <c r="EA225" s="145"/>
      <c r="EB225" s="145"/>
      <c r="EC225" s="145"/>
      <c r="ED225" s="145"/>
      <c r="EE225" s="145"/>
      <c r="EF225" s="145"/>
      <c r="EG225" s="145"/>
    </row>
    <row r="226" spans="26:137" x14ac:dyDescent="0.2"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45"/>
      <c r="BX226" s="145"/>
      <c r="BY226" s="145"/>
      <c r="BZ226" s="145"/>
      <c r="CA226" s="145"/>
      <c r="CB226" s="145"/>
      <c r="CC226" s="145"/>
      <c r="CD226" s="145"/>
      <c r="CE226" s="145"/>
      <c r="CF226" s="145"/>
      <c r="CG226" s="145"/>
      <c r="CH226" s="145"/>
      <c r="CI226" s="145"/>
      <c r="CJ226" s="145"/>
      <c r="CK226" s="145"/>
      <c r="CL226" s="145"/>
      <c r="CM226" s="145"/>
      <c r="CN226" s="145"/>
      <c r="CO226" s="145"/>
      <c r="CP226" s="145"/>
      <c r="CQ226" s="145"/>
      <c r="CR226" s="145"/>
      <c r="CS226" s="145"/>
      <c r="CT226" s="145"/>
      <c r="CU226" s="145"/>
      <c r="CV226" s="145"/>
      <c r="CW226" s="145"/>
      <c r="CX226" s="145"/>
      <c r="CY226" s="145"/>
      <c r="CZ226" s="145"/>
      <c r="DA226" s="145"/>
      <c r="DB226" s="145"/>
      <c r="DC226" s="145"/>
      <c r="DD226" s="145"/>
      <c r="DE226" s="145"/>
      <c r="DF226" s="145"/>
      <c r="DG226" s="145"/>
      <c r="DH226" s="145"/>
      <c r="DI226" s="145"/>
      <c r="DJ226" s="145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45"/>
      <c r="DU226" s="145"/>
      <c r="DV226" s="145"/>
      <c r="DW226" s="145"/>
      <c r="DX226" s="145"/>
      <c r="DY226" s="145"/>
      <c r="DZ226" s="145"/>
      <c r="EA226" s="145"/>
      <c r="EB226" s="145"/>
      <c r="EC226" s="145"/>
      <c r="ED226" s="145"/>
      <c r="EE226" s="145"/>
      <c r="EF226" s="145"/>
      <c r="EG226" s="145"/>
    </row>
    <row r="227" spans="26:137" x14ac:dyDescent="0.2"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45"/>
      <c r="BX227" s="145"/>
      <c r="BY227" s="145"/>
      <c r="BZ227" s="145"/>
      <c r="CA227" s="145"/>
      <c r="CB227" s="145"/>
      <c r="CC227" s="145"/>
      <c r="CD227" s="145"/>
      <c r="CE227" s="145"/>
      <c r="CF227" s="145"/>
      <c r="CG227" s="145"/>
      <c r="CH227" s="145"/>
      <c r="CI227" s="145"/>
      <c r="CJ227" s="145"/>
      <c r="CK227" s="145"/>
      <c r="CL227" s="145"/>
      <c r="CM227" s="145"/>
      <c r="CN227" s="145"/>
      <c r="CO227" s="145"/>
      <c r="CP227" s="145"/>
      <c r="CQ227" s="145"/>
      <c r="CR227" s="145"/>
      <c r="CS227" s="145"/>
      <c r="CT227" s="145"/>
      <c r="CU227" s="145"/>
      <c r="CV227" s="145"/>
      <c r="CW227" s="145"/>
      <c r="CX227" s="145"/>
      <c r="CY227" s="145"/>
      <c r="CZ227" s="145"/>
      <c r="DA227" s="145"/>
      <c r="DB227" s="145"/>
      <c r="DC227" s="145"/>
      <c r="DD227" s="145"/>
      <c r="DE227" s="145"/>
      <c r="DF227" s="145"/>
      <c r="DG227" s="145"/>
      <c r="DH227" s="145"/>
      <c r="DI227" s="145"/>
      <c r="DJ227" s="145"/>
      <c r="DK227" s="145"/>
      <c r="DL227" s="145"/>
      <c r="DM227" s="145"/>
      <c r="DN227" s="145"/>
      <c r="DO227" s="145"/>
      <c r="DP227" s="145"/>
      <c r="DQ227" s="145"/>
      <c r="DR227" s="145"/>
      <c r="DS227" s="145"/>
      <c r="DT227" s="145"/>
      <c r="DU227" s="145"/>
      <c r="DV227" s="145"/>
      <c r="DW227" s="145"/>
      <c r="DX227" s="145"/>
      <c r="DY227" s="145"/>
      <c r="DZ227" s="145"/>
      <c r="EA227" s="145"/>
      <c r="EB227" s="145"/>
      <c r="EC227" s="145"/>
      <c r="ED227" s="145"/>
      <c r="EE227" s="145"/>
      <c r="EF227" s="145"/>
      <c r="EG227" s="145"/>
    </row>
    <row r="228" spans="26:137" x14ac:dyDescent="0.2"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45"/>
      <c r="BX228" s="145"/>
      <c r="BY228" s="145"/>
      <c r="BZ228" s="145"/>
      <c r="CA228" s="145"/>
      <c r="CB228" s="145"/>
      <c r="CC228" s="145"/>
      <c r="CD228" s="145"/>
      <c r="CE228" s="145"/>
      <c r="CF228" s="145"/>
      <c r="CG228" s="145"/>
      <c r="CH228" s="145"/>
      <c r="CI228" s="145"/>
      <c r="CJ228" s="145"/>
      <c r="CK228" s="145"/>
      <c r="CL228" s="145"/>
      <c r="CM228" s="145"/>
      <c r="CN228" s="145"/>
      <c r="CO228" s="145"/>
      <c r="CP228" s="145"/>
      <c r="CQ228" s="145"/>
      <c r="CR228" s="145"/>
      <c r="CS228" s="145"/>
      <c r="CT228" s="145"/>
      <c r="CU228" s="145"/>
      <c r="CV228" s="145"/>
      <c r="CW228" s="145"/>
      <c r="CX228" s="145"/>
      <c r="CY228" s="145"/>
      <c r="CZ228" s="145"/>
      <c r="DA228" s="145"/>
      <c r="DB228" s="145"/>
      <c r="DC228" s="145"/>
      <c r="DD228" s="145"/>
      <c r="DE228" s="145"/>
      <c r="DF228" s="145"/>
      <c r="DG228" s="145"/>
      <c r="DH228" s="145"/>
      <c r="DI228" s="145"/>
      <c r="DJ228" s="145"/>
      <c r="DK228" s="145"/>
      <c r="DL228" s="145"/>
      <c r="DM228" s="145"/>
      <c r="DN228" s="145"/>
      <c r="DO228" s="145"/>
      <c r="DP228" s="145"/>
      <c r="DQ228" s="145"/>
      <c r="DR228" s="145"/>
      <c r="DS228" s="145"/>
      <c r="DT228" s="145"/>
      <c r="DU228" s="145"/>
      <c r="DV228" s="145"/>
      <c r="DW228" s="145"/>
      <c r="DX228" s="145"/>
      <c r="DY228" s="145"/>
      <c r="DZ228" s="145"/>
      <c r="EA228" s="145"/>
      <c r="EB228" s="145"/>
      <c r="EC228" s="145"/>
      <c r="ED228" s="145"/>
      <c r="EE228" s="145"/>
      <c r="EF228" s="145"/>
      <c r="EG228" s="145"/>
    </row>
    <row r="229" spans="26:137" x14ac:dyDescent="0.2"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5"/>
      <c r="BO229" s="145"/>
      <c r="BP229" s="145"/>
      <c r="BQ229" s="145"/>
      <c r="BR229" s="145"/>
      <c r="BS229" s="145"/>
      <c r="BT229" s="145"/>
      <c r="BU229" s="145"/>
      <c r="BV229" s="145"/>
      <c r="BW229" s="145"/>
      <c r="BX229" s="145"/>
      <c r="BY229" s="145"/>
      <c r="BZ229" s="145"/>
      <c r="CA229" s="145"/>
      <c r="CB229" s="145"/>
      <c r="CC229" s="145"/>
      <c r="CD229" s="145"/>
      <c r="CE229" s="145"/>
      <c r="CF229" s="145"/>
      <c r="CG229" s="145"/>
      <c r="CH229" s="145"/>
      <c r="CI229" s="145"/>
      <c r="CJ229" s="145"/>
      <c r="CK229" s="145"/>
      <c r="CL229" s="145"/>
      <c r="CM229" s="145"/>
      <c r="CN229" s="145"/>
      <c r="CO229" s="145"/>
      <c r="CP229" s="145"/>
      <c r="CQ229" s="145"/>
      <c r="CR229" s="145"/>
      <c r="CS229" s="145"/>
      <c r="CT229" s="145"/>
      <c r="CU229" s="145"/>
      <c r="CV229" s="145"/>
      <c r="CW229" s="145"/>
      <c r="CX229" s="145"/>
      <c r="CY229" s="145"/>
      <c r="CZ229" s="145"/>
      <c r="DA229" s="145"/>
      <c r="DB229" s="145"/>
      <c r="DC229" s="145"/>
      <c r="DD229" s="145"/>
      <c r="DE229" s="145"/>
      <c r="DF229" s="145"/>
      <c r="DG229" s="145"/>
      <c r="DH229" s="145"/>
      <c r="DI229" s="145"/>
      <c r="DJ229" s="145"/>
      <c r="DK229" s="145"/>
      <c r="DL229" s="145"/>
      <c r="DM229" s="145"/>
      <c r="DN229" s="145"/>
      <c r="DO229" s="145"/>
      <c r="DP229" s="145"/>
      <c r="DQ229" s="145"/>
      <c r="DR229" s="145"/>
      <c r="DS229" s="145"/>
      <c r="DT229" s="145"/>
      <c r="DU229" s="145"/>
      <c r="DV229" s="145"/>
      <c r="DW229" s="145"/>
      <c r="DX229" s="145"/>
      <c r="DY229" s="145"/>
      <c r="DZ229" s="145"/>
      <c r="EA229" s="145"/>
      <c r="EB229" s="145"/>
      <c r="EC229" s="145"/>
      <c r="ED229" s="145"/>
      <c r="EE229" s="145"/>
      <c r="EF229" s="145"/>
      <c r="EG229" s="145"/>
    </row>
    <row r="230" spans="26:137" x14ac:dyDescent="0.2"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5"/>
      <c r="BO230" s="145"/>
      <c r="BP230" s="145"/>
      <c r="BQ230" s="145"/>
      <c r="BR230" s="145"/>
      <c r="BS230" s="145"/>
      <c r="BT230" s="145"/>
      <c r="BU230" s="145"/>
      <c r="BV230" s="145"/>
      <c r="BW230" s="145"/>
      <c r="BX230" s="145"/>
      <c r="BY230" s="145"/>
      <c r="BZ230" s="145"/>
      <c r="CA230" s="145"/>
      <c r="CB230" s="145"/>
      <c r="CC230" s="145"/>
      <c r="CD230" s="145"/>
      <c r="CE230" s="145"/>
      <c r="CF230" s="145"/>
      <c r="CG230" s="145"/>
      <c r="CH230" s="145"/>
      <c r="CI230" s="145"/>
      <c r="CJ230" s="145"/>
      <c r="CK230" s="145"/>
      <c r="CL230" s="145"/>
      <c r="CM230" s="145"/>
      <c r="CN230" s="145"/>
      <c r="CO230" s="145"/>
      <c r="CP230" s="145"/>
      <c r="CQ230" s="145"/>
      <c r="CR230" s="145"/>
      <c r="CS230" s="145"/>
      <c r="CT230" s="145"/>
      <c r="CU230" s="145"/>
      <c r="CV230" s="145"/>
      <c r="CW230" s="145"/>
      <c r="CX230" s="145"/>
      <c r="CY230" s="145"/>
      <c r="CZ230" s="145"/>
      <c r="DA230" s="145"/>
      <c r="DB230" s="145"/>
      <c r="DC230" s="145"/>
      <c r="DD230" s="145"/>
      <c r="DE230" s="145"/>
      <c r="DF230" s="145"/>
      <c r="DG230" s="145"/>
      <c r="DH230" s="145"/>
      <c r="DI230" s="145"/>
      <c r="DJ230" s="145"/>
      <c r="DK230" s="145"/>
      <c r="DL230" s="145"/>
      <c r="DM230" s="145"/>
      <c r="DN230" s="145"/>
      <c r="DO230" s="145"/>
      <c r="DP230" s="145"/>
      <c r="DQ230" s="145"/>
      <c r="DR230" s="145"/>
      <c r="DS230" s="145"/>
      <c r="DT230" s="145"/>
      <c r="DU230" s="145"/>
      <c r="DV230" s="145"/>
      <c r="DW230" s="145"/>
      <c r="DX230" s="145"/>
      <c r="DY230" s="145"/>
      <c r="DZ230" s="145"/>
      <c r="EA230" s="145"/>
      <c r="EB230" s="145"/>
      <c r="EC230" s="145"/>
      <c r="ED230" s="145"/>
      <c r="EE230" s="145"/>
      <c r="EF230" s="145"/>
      <c r="EG230" s="145"/>
    </row>
    <row r="231" spans="26:137" x14ac:dyDescent="0.2"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5"/>
      <c r="BN231" s="145"/>
      <c r="BO231" s="145"/>
      <c r="BP231" s="145"/>
      <c r="BQ231" s="145"/>
      <c r="BR231" s="145"/>
      <c r="BS231" s="145"/>
      <c r="BT231" s="145"/>
      <c r="BU231" s="145"/>
      <c r="BV231" s="145"/>
      <c r="BW231" s="145"/>
      <c r="BX231" s="145"/>
      <c r="BY231" s="145"/>
      <c r="BZ231" s="145"/>
      <c r="CA231" s="145"/>
      <c r="CB231" s="145"/>
      <c r="CC231" s="145"/>
      <c r="CD231" s="145"/>
      <c r="CE231" s="145"/>
      <c r="CF231" s="145"/>
      <c r="CG231" s="145"/>
      <c r="CH231" s="145"/>
      <c r="CI231" s="145"/>
      <c r="CJ231" s="145"/>
      <c r="CK231" s="145"/>
      <c r="CL231" s="145"/>
      <c r="CM231" s="145"/>
      <c r="CN231" s="145"/>
      <c r="CO231" s="145"/>
      <c r="CP231" s="145"/>
      <c r="CQ231" s="145"/>
      <c r="CR231" s="145"/>
      <c r="CS231" s="145"/>
      <c r="CT231" s="145"/>
      <c r="CU231" s="145"/>
      <c r="CV231" s="145"/>
      <c r="CW231" s="145"/>
      <c r="CX231" s="145"/>
      <c r="CY231" s="145"/>
      <c r="CZ231" s="145"/>
      <c r="DA231" s="145"/>
      <c r="DB231" s="145"/>
      <c r="DC231" s="145"/>
      <c r="DD231" s="145"/>
      <c r="DE231" s="145"/>
      <c r="DF231" s="145"/>
      <c r="DG231" s="145"/>
      <c r="DH231" s="145"/>
      <c r="DI231" s="145"/>
      <c r="DJ231" s="145"/>
      <c r="DK231" s="145"/>
      <c r="DL231" s="145"/>
      <c r="DM231" s="145"/>
      <c r="DN231" s="145"/>
      <c r="DO231" s="145"/>
      <c r="DP231" s="145"/>
      <c r="DQ231" s="145"/>
      <c r="DR231" s="145"/>
      <c r="DS231" s="145"/>
      <c r="DT231" s="145"/>
      <c r="DU231" s="145"/>
      <c r="DV231" s="145"/>
      <c r="DW231" s="145"/>
      <c r="DX231" s="145"/>
      <c r="DY231" s="145"/>
      <c r="DZ231" s="145"/>
      <c r="EA231" s="145"/>
      <c r="EB231" s="145"/>
      <c r="EC231" s="145"/>
      <c r="ED231" s="145"/>
      <c r="EE231" s="145"/>
      <c r="EF231" s="145"/>
      <c r="EG231" s="145"/>
    </row>
    <row r="232" spans="26:137" x14ac:dyDescent="0.2"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45"/>
      <c r="BN232" s="145"/>
      <c r="BO232" s="145"/>
      <c r="BP232" s="145"/>
      <c r="BQ232" s="145"/>
      <c r="BR232" s="145"/>
      <c r="BS232" s="145"/>
      <c r="BT232" s="145"/>
      <c r="BU232" s="145"/>
      <c r="BV232" s="145"/>
      <c r="BW232" s="145"/>
      <c r="BX232" s="145"/>
      <c r="BY232" s="145"/>
      <c r="BZ232" s="145"/>
      <c r="CA232" s="145"/>
      <c r="CB232" s="145"/>
      <c r="CC232" s="145"/>
      <c r="CD232" s="145"/>
      <c r="CE232" s="145"/>
      <c r="CF232" s="145"/>
      <c r="CG232" s="145"/>
      <c r="CH232" s="145"/>
      <c r="CI232" s="145"/>
      <c r="CJ232" s="145"/>
      <c r="CK232" s="145"/>
      <c r="CL232" s="145"/>
      <c r="CM232" s="145"/>
      <c r="CN232" s="145"/>
      <c r="CO232" s="145"/>
      <c r="CP232" s="145"/>
      <c r="CQ232" s="145"/>
      <c r="CR232" s="145"/>
      <c r="CS232" s="145"/>
      <c r="CT232" s="145"/>
      <c r="CU232" s="145"/>
      <c r="CV232" s="145"/>
      <c r="CW232" s="145"/>
      <c r="CX232" s="145"/>
      <c r="CY232" s="145"/>
      <c r="CZ232" s="145"/>
      <c r="DA232" s="145"/>
      <c r="DB232" s="145"/>
      <c r="DC232" s="145"/>
      <c r="DD232" s="145"/>
      <c r="DE232" s="145"/>
      <c r="DF232" s="145"/>
      <c r="DG232" s="145"/>
      <c r="DH232" s="145"/>
      <c r="DI232" s="145"/>
      <c r="DJ232" s="145"/>
      <c r="DK232" s="145"/>
      <c r="DL232" s="145"/>
      <c r="DM232" s="145"/>
      <c r="DN232" s="145"/>
      <c r="DO232" s="145"/>
      <c r="DP232" s="145"/>
      <c r="DQ232" s="145"/>
      <c r="DR232" s="145"/>
      <c r="DS232" s="145"/>
      <c r="DT232" s="145"/>
      <c r="DU232" s="145"/>
      <c r="DV232" s="145"/>
      <c r="DW232" s="145"/>
      <c r="DX232" s="145"/>
      <c r="DY232" s="145"/>
      <c r="DZ232" s="145"/>
      <c r="EA232" s="145"/>
      <c r="EB232" s="145"/>
      <c r="EC232" s="145"/>
      <c r="ED232" s="145"/>
      <c r="EE232" s="145"/>
      <c r="EF232" s="145"/>
      <c r="EG232" s="145"/>
    </row>
    <row r="233" spans="26:137" x14ac:dyDescent="0.2"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/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</row>
    <row r="234" spans="26:137" x14ac:dyDescent="0.2"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/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</row>
    <row r="235" spans="26:137" x14ac:dyDescent="0.2"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  <c r="BJ235" s="145"/>
      <c r="BK235" s="145"/>
      <c r="BL235" s="145"/>
      <c r="BM235" s="145"/>
      <c r="BN235" s="145"/>
      <c r="BO235" s="145"/>
      <c r="BP235" s="145"/>
      <c r="BQ235" s="145"/>
      <c r="BR235" s="145"/>
      <c r="BS235" s="145"/>
      <c r="BT235" s="145"/>
      <c r="BU235" s="145"/>
      <c r="BV235" s="145"/>
      <c r="BW235" s="145"/>
      <c r="BX235" s="145"/>
      <c r="BY235" s="145"/>
      <c r="BZ235" s="145"/>
      <c r="CA235" s="145"/>
      <c r="CB235" s="145"/>
      <c r="CC235" s="145"/>
      <c r="CD235" s="145"/>
      <c r="CE235" s="145"/>
      <c r="CF235" s="145"/>
      <c r="CG235" s="145"/>
      <c r="CH235" s="145"/>
      <c r="CI235" s="145"/>
      <c r="CJ235" s="145"/>
      <c r="CK235" s="145"/>
      <c r="CL235" s="145"/>
      <c r="CM235" s="145"/>
      <c r="CN235" s="145"/>
      <c r="CO235" s="145"/>
      <c r="CP235" s="145"/>
      <c r="CQ235" s="145"/>
      <c r="CR235" s="145"/>
      <c r="CS235" s="145"/>
      <c r="CT235" s="145"/>
      <c r="CU235" s="145"/>
      <c r="CV235" s="145"/>
      <c r="CW235" s="145"/>
      <c r="CX235" s="145"/>
      <c r="CY235" s="145"/>
      <c r="CZ235" s="145"/>
      <c r="DA235" s="145"/>
      <c r="DB235" s="145"/>
      <c r="DC235" s="145"/>
      <c r="DD235" s="145"/>
      <c r="DE235" s="145"/>
      <c r="DF235" s="145"/>
      <c r="DG235" s="145"/>
      <c r="DH235" s="145"/>
      <c r="DI235" s="145"/>
      <c r="DJ235" s="145"/>
      <c r="DK235" s="145"/>
      <c r="DL235" s="145"/>
      <c r="DM235" s="145"/>
      <c r="DN235" s="145"/>
      <c r="DO235" s="145"/>
      <c r="DP235" s="145"/>
      <c r="DQ235" s="145"/>
      <c r="DR235" s="145"/>
      <c r="DS235" s="145"/>
      <c r="DT235" s="145"/>
      <c r="DU235" s="145"/>
      <c r="DV235" s="145"/>
      <c r="DW235" s="145"/>
      <c r="DX235" s="145"/>
      <c r="DY235" s="145"/>
      <c r="DZ235" s="145"/>
      <c r="EA235" s="145"/>
      <c r="EB235" s="145"/>
      <c r="EC235" s="145"/>
      <c r="ED235" s="145"/>
      <c r="EE235" s="145"/>
      <c r="EF235" s="145"/>
      <c r="EG235" s="145"/>
    </row>
    <row r="236" spans="26:137" x14ac:dyDescent="0.2"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  <c r="BW236" s="145"/>
      <c r="BX236" s="145"/>
      <c r="BY236" s="145"/>
      <c r="BZ236" s="145"/>
      <c r="CA236" s="145"/>
      <c r="CB236" s="145"/>
      <c r="CC236" s="145"/>
      <c r="CD236" s="145"/>
      <c r="CE236" s="145"/>
      <c r="CF236" s="145"/>
      <c r="CG236" s="145"/>
      <c r="CH236" s="145"/>
      <c r="CI236" s="145"/>
      <c r="CJ236" s="145"/>
      <c r="CK236" s="145"/>
      <c r="CL236" s="145"/>
      <c r="CM236" s="145"/>
      <c r="CN236" s="145"/>
      <c r="CO236" s="145"/>
      <c r="CP236" s="145"/>
      <c r="CQ236" s="145"/>
      <c r="CR236" s="145"/>
      <c r="CS236" s="145"/>
      <c r="CT236" s="145"/>
      <c r="CU236" s="145"/>
      <c r="CV236" s="145"/>
      <c r="CW236" s="145"/>
      <c r="CX236" s="145"/>
      <c r="CY236" s="145"/>
      <c r="CZ236" s="145"/>
      <c r="DA236" s="145"/>
      <c r="DB236" s="145"/>
      <c r="DC236" s="145"/>
      <c r="DD236" s="145"/>
      <c r="DE236" s="145"/>
      <c r="DF236" s="145"/>
      <c r="DG236" s="145"/>
      <c r="DH236" s="145"/>
      <c r="DI236" s="145"/>
      <c r="DJ236" s="145"/>
      <c r="DK236" s="145"/>
      <c r="DL236" s="145"/>
      <c r="DM236" s="145"/>
      <c r="DN236" s="145"/>
      <c r="DO236" s="145"/>
      <c r="DP236" s="145"/>
      <c r="DQ236" s="145"/>
      <c r="DR236" s="145"/>
      <c r="DS236" s="145"/>
      <c r="DT236" s="145"/>
      <c r="DU236" s="145"/>
      <c r="DV236" s="145"/>
      <c r="DW236" s="145"/>
      <c r="DX236" s="145"/>
      <c r="DY236" s="145"/>
      <c r="DZ236" s="145"/>
      <c r="EA236" s="145"/>
      <c r="EB236" s="145"/>
      <c r="EC236" s="145"/>
      <c r="ED236" s="145"/>
      <c r="EE236" s="145"/>
      <c r="EF236" s="145"/>
      <c r="EG236" s="145"/>
    </row>
    <row r="237" spans="26:137" x14ac:dyDescent="0.2"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  <c r="BP237" s="145"/>
      <c r="BQ237" s="145"/>
      <c r="BR237" s="145"/>
      <c r="BS237" s="145"/>
      <c r="BT237" s="145"/>
      <c r="BU237" s="145"/>
      <c r="BV237" s="145"/>
      <c r="BW237" s="145"/>
      <c r="BX237" s="145"/>
      <c r="BY237" s="145"/>
      <c r="BZ237" s="145"/>
      <c r="CA237" s="145"/>
      <c r="CB237" s="145"/>
      <c r="CC237" s="145"/>
      <c r="CD237" s="145"/>
      <c r="CE237" s="145"/>
      <c r="CF237" s="145"/>
      <c r="CG237" s="145"/>
      <c r="CH237" s="145"/>
      <c r="CI237" s="145"/>
      <c r="CJ237" s="145"/>
      <c r="CK237" s="145"/>
      <c r="CL237" s="145"/>
      <c r="CM237" s="145"/>
      <c r="CN237" s="145"/>
      <c r="CO237" s="145"/>
      <c r="CP237" s="145"/>
      <c r="CQ237" s="145"/>
      <c r="CR237" s="145"/>
      <c r="CS237" s="145"/>
      <c r="CT237" s="145"/>
      <c r="CU237" s="145"/>
      <c r="CV237" s="145"/>
      <c r="CW237" s="145"/>
      <c r="CX237" s="145"/>
      <c r="CY237" s="145"/>
      <c r="CZ237" s="145"/>
      <c r="DA237" s="145"/>
      <c r="DB237" s="145"/>
      <c r="DC237" s="145"/>
      <c r="DD237" s="145"/>
      <c r="DE237" s="145"/>
      <c r="DF237" s="145"/>
      <c r="DG237" s="145"/>
      <c r="DH237" s="145"/>
      <c r="DI237" s="145"/>
      <c r="DJ237" s="145"/>
      <c r="DK237" s="145"/>
      <c r="DL237" s="145"/>
      <c r="DM237" s="145"/>
      <c r="DN237" s="145"/>
      <c r="DO237" s="145"/>
      <c r="DP237" s="145"/>
      <c r="DQ237" s="145"/>
      <c r="DR237" s="145"/>
      <c r="DS237" s="145"/>
      <c r="DT237" s="145"/>
      <c r="DU237" s="145"/>
      <c r="DV237" s="145"/>
      <c r="DW237" s="145"/>
      <c r="DX237" s="145"/>
      <c r="DY237" s="145"/>
      <c r="DZ237" s="145"/>
      <c r="EA237" s="145"/>
      <c r="EB237" s="145"/>
      <c r="EC237" s="145"/>
      <c r="ED237" s="145"/>
      <c r="EE237" s="145"/>
      <c r="EF237" s="145"/>
      <c r="EG237" s="145"/>
    </row>
    <row r="238" spans="26:137" x14ac:dyDescent="0.2"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5"/>
      <c r="CM238" s="145"/>
      <c r="CN238" s="145"/>
      <c r="CO238" s="145"/>
      <c r="CP238" s="145"/>
      <c r="CQ238" s="145"/>
      <c r="CR238" s="145"/>
      <c r="CS238" s="145"/>
      <c r="CT238" s="145"/>
      <c r="CU238" s="145"/>
      <c r="CV238" s="145"/>
      <c r="CW238" s="145"/>
      <c r="CX238" s="145"/>
      <c r="CY238" s="145"/>
      <c r="CZ238" s="145"/>
      <c r="DA238" s="145"/>
      <c r="DB238" s="145"/>
      <c r="DC238" s="145"/>
      <c r="DD238" s="145"/>
      <c r="DE238" s="145"/>
      <c r="DF238" s="145"/>
      <c r="DG238" s="145"/>
      <c r="DH238" s="145"/>
      <c r="DI238" s="145"/>
      <c r="DJ238" s="145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45"/>
      <c r="DU238" s="145"/>
      <c r="DV238" s="145"/>
      <c r="DW238" s="145"/>
      <c r="DX238" s="145"/>
      <c r="DY238" s="145"/>
      <c r="DZ238" s="145"/>
      <c r="EA238" s="145"/>
      <c r="EB238" s="145"/>
      <c r="EC238" s="145"/>
      <c r="ED238" s="145"/>
      <c r="EE238" s="145"/>
      <c r="EF238" s="145"/>
      <c r="EG238" s="145"/>
    </row>
    <row r="239" spans="26:137" x14ac:dyDescent="0.2"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  <c r="BJ239" s="145"/>
      <c r="BK239" s="145"/>
      <c r="BL239" s="145"/>
      <c r="BM239" s="145"/>
      <c r="BN239" s="145"/>
      <c r="BO239" s="145"/>
      <c r="BP239" s="145"/>
      <c r="BQ239" s="145"/>
      <c r="BR239" s="145"/>
      <c r="BS239" s="145"/>
      <c r="BT239" s="145"/>
      <c r="BU239" s="145"/>
      <c r="BV239" s="145"/>
      <c r="BW239" s="145"/>
      <c r="BX239" s="145"/>
      <c r="BY239" s="145"/>
      <c r="BZ239" s="145"/>
      <c r="CA239" s="145"/>
      <c r="CB239" s="145"/>
      <c r="CC239" s="145"/>
      <c r="CD239" s="145"/>
      <c r="CE239" s="145"/>
      <c r="CF239" s="145"/>
      <c r="CG239" s="145"/>
      <c r="CH239" s="145"/>
      <c r="CI239" s="145"/>
      <c r="CJ239" s="145"/>
      <c r="CK239" s="145"/>
      <c r="CL239" s="145"/>
      <c r="CM239" s="145"/>
      <c r="CN239" s="145"/>
      <c r="CO239" s="145"/>
      <c r="CP239" s="145"/>
      <c r="CQ239" s="145"/>
      <c r="CR239" s="145"/>
      <c r="CS239" s="145"/>
      <c r="CT239" s="145"/>
      <c r="CU239" s="145"/>
      <c r="CV239" s="145"/>
      <c r="CW239" s="145"/>
      <c r="CX239" s="145"/>
      <c r="CY239" s="145"/>
      <c r="CZ239" s="145"/>
      <c r="DA239" s="145"/>
      <c r="DB239" s="145"/>
      <c r="DC239" s="145"/>
      <c r="DD239" s="145"/>
      <c r="DE239" s="145"/>
      <c r="DF239" s="145"/>
      <c r="DG239" s="145"/>
      <c r="DH239" s="145"/>
      <c r="DI239" s="145"/>
      <c r="DJ239" s="145"/>
      <c r="DK239" s="145"/>
      <c r="DL239" s="145"/>
      <c r="DM239" s="145"/>
      <c r="DN239" s="145"/>
      <c r="DO239" s="145"/>
      <c r="DP239" s="145"/>
      <c r="DQ239" s="145"/>
      <c r="DR239" s="145"/>
      <c r="DS239" s="145"/>
      <c r="DT239" s="145"/>
      <c r="DU239" s="145"/>
      <c r="DV239" s="145"/>
      <c r="DW239" s="145"/>
      <c r="DX239" s="145"/>
      <c r="DY239" s="145"/>
      <c r="DZ239" s="145"/>
      <c r="EA239" s="145"/>
      <c r="EB239" s="145"/>
      <c r="EC239" s="145"/>
      <c r="ED239" s="145"/>
      <c r="EE239" s="145"/>
      <c r="EF239" s="145"/>
      <c r="EG239" s="145"/>
    </row>
    <row r="240" spans="26:137" x14ac:dyDescent="0.2"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5"/>
      <c r="BO240" s="145"/>
      <c r="BP240" s="145"/>
      <c r="BQ240" s="145"/>
      <c r="BR240" s="145"/>
      <c r="BS240" s="145"/>
      <c r="BT240" s="145"/>
      <c r="BU240" s="145"/>
      <c r="BV240" s="145"/>
      <c r="BW240" s="145"/>
      <c r="BX240" s="145"/>
      <c r="BY240" s="145"/>
      <c r="BZ240" s="145"/>
      <c r="CA240" s="145"/>
      <c r="CB240" s="145"/>
      <c r="CC240" s="145"/>
      <c r="CD240" s="145"/>
      <c r="CE240" s="145"/>
      <c r="CF240" s="145"/>
      <c r="CG240" s="145"/>
      <c r="CH240" s="145"/>
      <c r="CI240" s="145"/>
      <c r="CJ240" s="145"/>
      <c r="CK240" s="145"/>
      <c r="CL240" s="145"/>
      <c r="CM240" s="145"/>
      <c r="CN240" s="145"/>
      <c r="CO240" s="145"/>
      <c r="CP240" s="145"/>
      <c r="CQ240" s="145"/>
      <c r="CR240" s="145"/>
      <c r="CS240" s="145"/>
      <c r="CT240" s="145"/>
      <c r="CU240" s="145"/>
      <c r="CV240" s="145"/>
      <c r="CW240" s="145"/>
      <c r="CX240" s="145"/>
      <c r="CY240" s="145"/>
      <c r="CZ240" s="145"/>
      <c r="DA240" s="145"/>
      <c r="DB240" s="145"/>
      <c r="DC240" s="145"/>
      <c r="DD240" s="145"/>
      <c r="DE240" s="145"/>
      <c r="DF240" s="145"/>
      <c r="DG240" s="145"/>
      <c r="DH240" s="145"/>
      <c r="DI240" s="145"/>
      <c r="DJ240" s="145"/>
      <c r="DK240" s="145"/>
      <c r="DL240" s="145"/>
      <c r="DM240" s="145"/>
      <c r="DN240" s="145"/>
      <c r="DO240" s="145"/>
      <c r="DP240" s="145"/>
      <c r="DQ240" s="145"/>
      <c r="DR240" s="145"/>
      <c r="DS240" s="145"/>
      <c r="DT240" s="145"/>
      <c r="DU240" s="145"/>
      <c r="DV240" s="145"/>
      <c r="DW240" s="145"/>
      <c r="DX240" s="145"/>
      <c r="DY240" s="145"/>
      <c r="DZ240" s="145"/>
      <c r="EA240" s="145"/>
      <c r="EB240" s="145"/>
      <c r="EC240" s="145"/>
      <c r="ED240" s="145"/>
      <c r="EE240" s="145"/>
      <c r="EF240" s="145"/>
      <c r="EG240" s="145"/>
    </row>
    <row r="241" spans="26:137" x14ac:dyDescent="0.2"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5"/>
      <c r="BO241" s="145"/>
      <c r="BP241" s="145"/>
      <c r="BQ241" s="145"/>
      <c r="BR241" s="145"/>
      <c r="BS241" s="145"/>
      <c r="BT241" s="145"/>
      <c r="BU241" s="145"/>
      <c r="BV241" s="145"/>
      <c r="BW241" s="145"/>
      <c r="BX241" s="145"/>
      <c r="BY241" s="145"/>
      <c r="BZ241" s="145"/>
      <c r="CA241" s="145"/>
      <c r="CB241" s="145"/>
      <c r="CC241" s="145"/>
      <c r="CD241" s="145"/>
      <c r="CE241" s="145"/>
      <c r="CF241" s="145"/>
      <c r="CG241" s="145"/>
      <c r="CH241" s="145"/>
      <c r="CI241" s="145"/>
      <c r="CJ241" s="145"/>
      <c r="CK241" s="145"/>
      <c r="CL241" s="145"/>
      <c r="CM241" s="145"/>
      <c r="CN241" s="145"/>
      <c r="CO241" s="145"/>
      <c r="CP241" s="145"/>
      <c r="CQ241" s="145"/>
      <c r="CR241" s="145"/>
      <c r="CS241" s="145"/>
      <c r="CT241" s="145"/>
      <c r="CU241" s="145"/>
      <c r="CV241" s="145"/>
      <c r="CW241" s="145"/>
      <c r="CX241" s="145"/>
      <c r="CY241" s="145"/>
      <c r="CZ241" s="145"/>
      <c r="DA241" s="145"/>
      <c r="DB241" s="145"/>
      <c r="DC241" s="145"/>
      <c r="DD241" s="145"/>
      <c r="DE241" s="145"/>
      <c r="DF241" s="145"/>
      <c r="DG241" s="145"/>
      <c r="DH241" s="145"/>
      <c r="DI241" s="145"/>
      <c r="DJ241" s="145"/>
      <c r="DK241" s="145"/>
      <c r="DL241" s="145"/>
      <c r="DM241" s="145"/>
      <c r="DN241" s="145"/>
      <c r="DO241" s="145"/>
      <c r="DP241" s="145"/>
      <c r="DQ241" s="145"/>
      <c r="DR241" s="145"/>
      <c r="DS241" s="145"/>
      <c r="DT241" s="145"/>
      <c r="DU241" s="145"/>
      <c r="DV241" s="145"/>
      <c r="DW241" s="145"/>
      <c r="DX241" s="145"/>
      <c r="DY241" s="145"/>
      <c r="DZ241" s="145"/>
      <c r="EA241" s="145"/>
      <c r="EB241" s="145"/>
      <c r="EC241" s="145"/>
      <c r="ED241" s="145"/>
      <c r="EE241" s="145"/>
      <c r="EF241" s="145"/>
      <c r="EG241" s="145"/>
    </row>
    <row r="242" spans="26:137" x14ac:dyDescent="0.2"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5"/>
      <c r="BO242" s="145"/>
      <c r="BP242" s="145"/>
      <c r="BQ242" s="145"/>
      <c r="BR242" s="145"/>
      <c r="BS242" s="145"/>
      <c r="BT242" s="145"/>
      <c r="BU242" s="145"/>
      <c r="BV242" s="145"/>
      <c r="BW242" s="145"/>
      <c r="BX242" s="145"/>
      <c r="BY242" s="145"/>
      <c r="BZ242" s="145"/>
      <c r="CA242" s="145"/>
      <c r="CB242" s="145"/>
      <c r="CC242" s="145"/>
      <c r="CD242" s="145"/>
      <c r="CE242" s="145"/>
      <c r="CF242" s="145"/>
      <c r="CG242" s="145"/>
      <c r="CH242" s="145"/>
      <c r="CI242" s="145"/>
      <c r="CJ242" s="145"/>
      <c r="CK242" s="145"/>
      <c r="CL242" s="145"/>
      <c r="CM242" s="145"/>
      <c r="CN242" s="145"/>
      <c r="CO242" s="145"/>
      <c r="CP242" s="145"/>
      <c r="CQ242" s="145"/>
      <c r="CR242" s="145"/>
      <c r="CS242" s="145"/>
      <c r="CT242" s="145"/>
      <c r="CU242" s="145"/>
      <c r="CV242" s="145"/>
      <c r="CW242" s="145"/>
      <c r="CX242" s="145"/>
      <c r="CY242" s="145"/>
      <c r="CZ242" s="145"/>
      <c r="DA242" s="145"/>
      <c r="DB242" s="145"/>
      <c r="DC242" s="145"/>
      <c r="DD242" s="145"/>
      <c r="DE242" s="145"/>
      <c r="DF242" s="145"/>
      <c r="DG242" s="145"/>
      <c r="DH242" s="145"/>
      <c r="DI242" s="145"/>
      <c r="DJ242" s="145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45"/>
      <c r="DU242" s="145"/>
      <c r="DV242" s="145"/>
      <c r="DW242" s="145"/>
      <c r="DX242" s="145"/>
      <c r="DY242" s="145"/>
      <c r="DZ242" s="145"/>
      <c r="EA242" s="145"/>
      <c r="EB242" s="145"/>
      <c r="EC242" s="145"/>
      <c r="ED242" s="145"/>
      <c r="EE242" s="145"/>
      <c r="EF242" s="145"/>
      <c r="EG242" s="145"/>
    </row>
    <row r="243" spans="26:137" x14ac:dyDescent="0.2"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5"/>
      <c r="BO243" s="145"/>
      <c r="BP243" s="145"/>
      <c r="BQ243" s="145"/>
      <c r="BR243" s="145"/>
      <c r="BS243" s="145"/>
      <c r="BT243" s="145"/>
      <c r="BU243" s="145"/>
      <c r="BV243" s="145"/>
      <c r="BW243" s="145"/>
      <c r="BX243" s="145"/>
      <c r="BY243" s="145"/>
      <c r="BZ243" s="145"/>
      <c r="CA243" s="145"/>
      <c r="CB243" s="145"/>
      <c r="CC243" s="145"/>
      <c r="CD243" s="145"/>
      <c r="CE243" s="145"/>
      <c r="CF243" s="145"/>
      <c r="CG243" s="145"/>
      <c r="CH243" s="145"/>
      <c r="CI243" s="145"/>
      <c r="CJ243" s="145"/>
      <c r="CK243" s="145"/>
      <c r="CL243" s="145"/>
      <c r="CM243" s="145"/>
      <c r="CN243" s="145"/>
      <c r="CO243" s="145"/>
      <c r="CP243" s="145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45"/>
      <c r="DE243" s="145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</row>
    <row r="244" spans="26:137" x14ac:dyDescent="0.2"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5"/>
      <c r="BW244" s="145"/>
      <c r="BX244" s="145"/>
      <c r="BY244" s="145"/>
      <c r="BZ244" s="145"/>
      <c r="CA244" s="145"/>
      <c r="CB244" s="145"/>
      <c r="CC244" s="145"/>
      <c r="CD244" s="145"/>
      <c r="CE244" s="145"/>
      <c r="CF244" s="145"/>
      <c r="CG244" s="145"/>
      <c r="CH244" s="145"/>
      <c r="CI244" s="145"/>
      <c r="CJ244" s="145"/>
      <c r="CK244" s="145"/>
      <c r="CL244" s="145"/>
      <c r="CM244" s="145"/>
      <c r="CN244" s="145"/>
      <c r="CO244" s="145"/>
      <c r="CP244" s="145"/>
      <c r="CQ244" s="145"/>
      <c r="CR244" s="145"/>
      <c r="CS244" s="145"/>
      <c r="CT244" s="145"/>
      <c r="CU244" s="145"/>
      <c r="CV244" s="145"/>
      <c r="CW244" s="145"/>
      <c r="CX244" s="145"/>
      <c r="CY244" s="145"/>
      <c r="CZ244" s="145"/>
      <c r="DA244" s="145"/>
      <c r="DB244" s="145"/>
      <c r="DC244" s="145"/>
      <c r="DD244" s="145"/>
      <c r="DE244" s="145"/>
      <c r="DF244" s="145"/>
      <c r="DG244" s="145"/>
      <c r="DH244" s="145"/>
      <c r="DI244" s="145"/>
      <c r="DJ244" s="145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45"/>
      <c r="DU244" s="145"/>
      <c r="DV244" s="145"/>
      <c r="DW244" s="145"/>
      <c r="DX244" s="145"/>
      <c r="DY244" s="145"/>
      <c r="DZ244" s="145"/>
      <c r="EA244" s="145"/>
      <c r="EB244" s="145"/>
      <c r="EC244" s="145"/>
      <c r="ED244" s="145"/>
      <c r="EE244" s="145"/>
      <c r="EF244" s="145"/>
      <c r="EG244" s="145"/>
    </row>
    <row r="245" spans="26:137" x14ac:dyDescent="0.2"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  <c r="BP245" s="145"/>
      <c r="BQ245" s="145"/>
      <c r="BR245" s="145"/>
      <c r="BS245" s="145"/>
      <c r="BT245" s="145"/>
      <c r="BU245" s="145"/>
      <c r="BV245" s="145"/>
      <c r="BW245" s="145"/>
      <c r="BX245" s="145"/>
      <c r="BY245" s="145"/>
      <c r="BZ245" s="145"/>
      <c r="CA245" s="145"/>
      <c r="CB245" s="145"/>
      <c r="CC245" s="145"/>
      <c r="CD245" s="145"/>
      <c r="CE245" s="145"/>
      <c r="CF245" s="145"/>
      <c r="CG245" s="145"/>
      <c r="CH245" s="145"/>
      <c r="CI245" s="145"/>
      <c r="CJ245" s="145"/>
      <c r="CK245" s="145"/>
      <c r="CL245" s="145"/>
      <c r="CM245" s="145"/>
      <c r="CN245" s="145"/>
      <c r="CO245" s="145"/>
      <c r="CP245" s="145"/>
      <c r="CQ245" s="145"/>
      <c r="CR245" s="145"/>
      <c r="CS245" s="145"/>
      <c r="CT245" s="145"/>
      <c r="CU245" s="145"/>
      <c r="CV245" s="145"/>
      <c r="CW245" s="145"/>
      <c r="CX245" s="145"/>
      <c r="CY245" s="145"/>
      <c r="CZ245" s="145"/>
      <c r="DA245" s="145"/>
      <c r="DB245" s="145"/>
      <c r="DC245" s="145"/>
      <c r="DD245" s="145"/>
      <c r="DE245" s="145"/>
      <c r="DF245" s="145"/>
      <c r="DG245" s="145"/>
      <c r="DH245" s="145"/>
      <c r="DI245" s="145"/>
      <c r="DJ245" s="145"/>
      <c r="DK245" s="145"/>
      <c r="DL245" s="145"/>
      <c r="DM245" s="145"/>
      <c r="DN245" s="145"/>
      <c r="DO245" s="145"/>
      <c r="DP245" s="145"/>
      <c r="DQ245" s="145"/>
      <c r="DR245" s="145"/>
      <c r="DS245" s="145"/>
      <c r="DT245" s="145"/>
      <c r="DU245" s="145"/>
      <c r="DV245" s="145"/>
      <c r="DW245" s="145"/>
      <c r="DX245" s="145"/>
      <c r="DY245" s="145"/>
      <c r="DZ245" s="145"/>
      <c r="EA245" s="145"/>
      <c r="EB245" s="145"/>
      <c r="EC245" s="145"/>
      <c r="ED245" s="145"/>
      <c r="EE245" s="145"/>
      <c r="EF245" s="145"/>
      <c r="EG245" s="145"/>
    </row>
    <row r="246" spans="26:137" x14ac:dyDescent="0.2"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  <c r="BW246" s="145"/>
      <c r="BX246" s="145"/>
      <c r="BY246" s="145"/>
      <c r="BZ246" s="145"/>
      <c r="CA246" s="145"/>
      <c r="CB246" s="145"/>
      <c r="CC246" s="145"/>
      <c r="CD246" s="145"/>
      <c r="CE246" s="145"/>
      <c r="CF246" s="145"/>
      <c r="CG246" s="145"/>
      <c r="CH246" s="145"/>
      <c r="CI246" s="145"/>
      <c r="CJ246" s="145"/>
      <c r="CK246" s="145"/>
      <c r="CL246" s="145"/>
      <c r="CM246" s="145"/>
      <c r="CN246" s="145"/>
      <c r="CO246" s="145"/>
      <c r="CP246" s="145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45"/>
      <c r="DE246" s="145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</row>
    <row r="247" spans="26:137" x14ac:dyDescent="0.2"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5"/>
      <c r="BO247" s="145"/>
      <c r="BP247" s="145"/>
      <c r="BQ247" s="145"/>
      <c r="BR247" s="145"/>
      <c r="BS247" s="145"/>
      <c r="BT247" s="145"/>
      <c r="BU247" s="145"/>
      <c r="BV247" s="145"/>
      <c r="BW247" s="145"/>
      <c r="BX247" s="145"/>
      <c r="BY247" s="145"/>
      <c r="BZ247" s="145"/>
      <c r="CA247" s="145"/>
      <c r="CB247" s="145"/>
      <c r="CC247" s="145"/>
      <c r="CD247" s="145"/>
      <c r="CE247" s="145"/>
      <c r="CF247" s="145"/>
      <c r="CG247" s="145"/>
      <c r="CH247" s="145"/>
      <c r="CI247" s="145"/>
      <c r="CJ247" s="145"/>
      <c r="CK247" s="145"/>
      <c r="CL247" s="145"/>
      <c r="CM247" s="145"/>
      <c r="CN247" s="145"/>
      <c r="CO247" s="145"/>
      <c r="CP247" s="145"/>
      <c r="CQ247" s="145"/>
      <c r="CR247" s="145"/>
      <c r="CS247" s="145"/>
      <c r="CT247" s="145"/>
      <c r="CU247" s="145"/>
      <c r="CV247" s="145"/>
      <c r="CW247" s="145"/>
      <c r="CX247" s="145"/>
      <c r="CY247" s="145"/>
      <c r="CZ247" s="145"/>
      <c r="DA247" s="145"/>
      <c r="DB247" s="145"/>
      <c r="DC247" s="145"/>
      <c r="DD247" s="145"/>
      <c r="DE247" s="145"/>
      <c r="DF247" s="145"/>
      <c r="DG247" s="145"/>
      <c r="DH247" s="145"/>
      <c r="DI247" s="145"/>
      <c r="DJ247" s="145"/>
      <c r="DK247" s="145"/>
      <c r="DL247" s="145"/>
      <c r="DM247" s="145"/>
      <c r="DN247" s="145"/>
      <c r="DO247" s="145"/>
      <c r="DP247" s="145"/>
      <c r="DQ247" s="145"/>
      <c r="DR247" s="145"/>
      <c r="DS247" s="145"/>
      <c r="DT247" s="145"/>
      <c r="DU247" s="145"/>
      <c r="DV247" s="145"/>
      <c r="DW247" s="145"/>
      <c r="DX247" s="145"/>
      <c r="DY247" s="145"/>
      <c r="DZ247" s="145"/>
      <c r="EA247" s="145"/>
      <c r="EB247" s="145"/>
      <c r="EC247" s="145"/>
      <c r="ED247" s="145"/>
      <c r="EE247" s="145"/>
      <c r="EF247" s="145"/>
      <c r="EG247" s="145"/>
    </row>
    <row r="248" spans="26:137" x14ac:dyDescent="0.2"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  <c r="BW248" s="145"/>
      <c r="BX248" s="145"/>
      <c r="BY248" s="145"/>
      <c r="BZ248" s="145"/>
      <c r="CA248" s="145"/>
      <c r="CB248" s="145"/>
      <c r="CC248" s="145"/>
      <c r="CD248" s="145"/>
      <c r="CE248" s="145"/>
      <c r="CF248" s="145"/>
      <c r="CG248" s="145"/>
      <c r="CH248" s="145"/>
      <c r="CI248" s="145"/>
      <c r="CJ248" s="145"/>
      <c r="CK248" s="145"/>
      <c r="CL248" s="145"/>
      <c r="CM248" s="145"/>
      <c r="CN248" s="145"/>
      <c r="CO248" s="145"/>
      <c r="CP248" s="145"/>
      <c r="CQ248" s="145"/>
      <c r="CR248" s="145"/>
      <c r="CS248" s="145"/>
      <c r="CT248" s="145"/>
      <c r="CU248" s="145"/>
      <c r="CV248" s="145"/>
      <c r="CW248" s="145"/>
      <c r="CX248" s="145"/>
      <c r="CY248" s="145"/>
      <c r="CZ248" s="145"/>
      <c r="DA248" s="145"/>
      <c r="DB248" s="145"/>
      <c r="DC248" s="145"/>
      <c r="DD248" s="145"/>
      <c r="DE248" s="145"/>
      <c r="DF248" s="145"/>
      <c r="DG248" s="145"/>
      <c r="DH248" s="145"/>
      <c r="DI248" s="145"/>
      <c r="DJ248" s="145"/>
      <c r="DK248" s="145"/>
      <c r="DL248" s="145"/>
      <c r="DM248" s="145"/>
      <c r="DN248" s="145"/>
      <c r="DO248" s="145"/>
      <c r="DP248" s="145"/>
      <c r="DQ248" s="145"/>
      <c r="DR248" s="145"/>
      <c r="DS248" s="145"/>
      <c r="DT248" s="145"/>
      <c r="DU248" s="145"/>
      <c r="DV248" s="145"/>
      <c r="DW248" s="145"/>
      <c r="DX248" s="145"/>
      <c r="DY248" s="145"/>
      <c r="DZ248" s="145"/>
      <c r="EA248" s="145"/>
      <c r="EB248" s="145"/>
      <c r="EC248" s="145"/>
      <c r="ED248" s="145"/>
      <c r="EE248" s="145"/>
      <c r="EF248" s="145"/>
      <c r="EG248" s="145"/>
    </row>
    <row r="249" spans="26:137" x14ac:dyDescent="0.2"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  <c r="BP249" s="145"/>
      <c r="BQ249" s="145"/>
      <c r="BR249" s="145"/>
      <c r="BS249" s="145"/>
      <c r="BT249" s="145"/>
      <c r="BU249" s="145"/>
      <c r="BV249" s="145"/>
      <c r="BW249" s="145"/>
      <c r="BX249" s="145"/>
      <c r="BY249" s="145"/>
      <c r="BZ249" s="145"/>
      <c r="CA249" s="145"/>
      <c r="CB249" s="145"/>
      <c r="CC249" s="145"/>
      <c r="CD249" s="145"/>
      <c r="CE249" s="145"/>
      <c r="CF249" s="145"/>
      <c r="CG249" s="145"/>
      <c r="CH249" s="145"/>
      <c r="CI249" s="145"/>
      <c r="CJ249" s="145"/>
      <c r="CK249" s="145"/>
      <c r="CL249" s="145"/>
      <c r="CM249" s="145"/>
      <c r="CN249" s="145"/>
      <c r="CO249" s="145"/>
      <c r="CP249" s="145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45"/>
      <c r="DE249" s="145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45"/>
      <c r="DU249" s="145"/>
      <c r="DV249" s="145"/>
      <c r="DW249" s="145"/>
      <c r="DX249" s="145"/>
      <c r="DY249" s="145"/>
      <c r="DZ249" s="145"/>
      <c r="EA249" s="145"/>
      <c r="EB249" s="145"/>
      <c r="EC249" s="145"/>
      <c r="ED249" s="145"/>
      <c r="EE249" s="145"/>
      <c r="EF249" s="145"/>
      <c r="EG249" s="145"/>
    </row>
    <row r="250" spans="26:137" x14ac:dyDescent="0.2"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  <c r="BP250" s="145"/>
      <c r="BQ250" s="145"/>
      <c r="BR250" s="145"/>
      <c r="BS250" s="145"/>
      <c r="BT250" s="145"/>
      <c r="BU250" s="145"/>
      <c r="BV250" s="145"/>
      <c r="BW250" s="145"/>
      <c r="BX250" s="145"/>
      <c r="BY250" s="145"/>
      <c r="BZ250" s="145"/>
      <c r="CA250" s="145"/>
      <c r="CB250" s="145"/>
      <c r="CC250" s="145"/>
      <c r="CD250" s="145"/>
      <c r="CE250" s="145"/>
      <c r="CF250" s="145"/>
      <c r="CG250" s="145"/>
      <c r="CH250" s="145"/>
      <c r="CI250" s="145"/>
      <c r="CJ250" s="145"/>
      <c r="CK250" s="145"/>
      <c r="CL250" s="145"/>
      <c r="CM250" s="145"/>
      <c r="CN250" s="145"/>
      <c r="CO250" s="145"/>
      <c r="CP250" s="145"/>
      <c r="CQ250" s="145"/>
      <c r="CR250" s="145"/>
      <c r="CS250" s="145"/>
      <c r="CT250" s="145"/>
      <c r="CU250" s="145"/>
      <c r="CV250" s="145"/>
      <c r="CW250" s="145"/>
      <c r="CX250" s="145"/>
      <c r="CY250" s="145"/>
      <c r="CZ250" s="145"/>
      <c r="DA250" s="145"/>
      <c r="DB250" s="145"/>
      <c r="DC250" s="145"/>
      <c r="DD250" s="145"/>
      <c r="DE250" s="145"/>
      <c r="DF250" s="145"/>
      <c r="DG250" s="145"/>
      <c r="DH250" s="145"/>
      <c r="DI250" s="145"/>
      <c r="DJ250" s="145"/>
      <c r="DK250" s="145"/>
      <c r="DL250" s="145"/>
      <c r="DM250" s="145"/>
      <c r="DN250" s="145"/>
      <c r="DO250" s="145"/>
      <c r="DP250" s="145"/>
      <c r="DQ250" s="145"/>
      <c r="DR250" s="145"/>
      <c r="DS250" s="145"/>
      <c r="DT250" s="145"/>
      <c r="DU250" s="145"/>
      <c r="DV250" s="145"/>
      <c r="DW250" s="145"/>
      <c r="DX250" s="145"/>
      <c r="DY250" s="145"/>
      <c r="DZ250" s="145"/>
      <c r="EA250" s="145"/>
      <c r="EB250" s="145"/>
      <c r="EC250" s="145"/>
      <c r="ED250" s="145"/>
      <c r="EE250" s="145"/>
      <c r="EF250" s="145"/>
      <c r="EG250" s="145"/>
    </row>
    <row r="251" spans="26:137" x14ac:dyDescent="0.2"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</row>
    <row r="252" spans="26:137" x14ac:dyDescent="0.2"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5"/>
      <c r="BO252" s="145"/>
      <c r="BP252" s="145"/>
      <c r="BQ252" s="145"/>
      <c r="BR252" s="145"/>
      <c r="BS252" s="145"/>
      <c r="BT252" s="145"/>
      <c r="BU252" s="145"/>
      <c r="BV252" s="145"/>
      <c r="BW252" s="145"/>
      <c r="BX252" s="145"/>
      <c r="BY252" s="145"/>
      <c r="BZ252" s="145"/>
      <c r="CA252" s="145"/>
      <c r="CB252" s="145"/>
      <c r="CC252" s="145"/>
      <c r="CD252" s="145"/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45"/>
      <c r="DE252" s="145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</row>
    <row r="253" spans="26:137" x14ac:dyDescent="0.2"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5"/>
      <c r="BO253" s="145"/>
      <c r="BP253" s="145"/>
      <c r="BQ253" s="145"/>
      <c r="BR253" s="145"/>
      <c r="BS253" s="145"/>
      <c r="BT253" s="145"/>
      <c r="BU253" s="145"/>
      <c r="BV253" s="145"/>
      <c r="BW253" s="145"/>
      <c r="BX253" s="145"/>
      <c r="BY253" s="145"/>
      <c r="BZ253" s="145"/>
      <c r="CA253" s="145"/>
      <c r="CB253" s="145"/>
      <c r="CC253" s="145"/>
      <c r="CD253" s="145"/>
      <c r="CE253" s="145"/>
      <c r="CF253" s="145"/>
      <c r="CG253" s="145"/>
      <c r="CH253" s="145"/>
      <c r="CI253" s="145"/>
      <c r="CJ253" s="145"/>
      <c r="CK253" s="145"/>
      <c r="CL253" s="145"/>
      <c r="CM253" s="145"/>
      <c r="CN253" s="145"/>
      <c r="CO253" s="145"/>
      <c r="CP253" s="145"/>
      <c r="CQ253" s="145"/>
      <c r="CR253" s="145"/>
      <c r="CS253" s="145"/>
      <c r="CT253" s="145"/>
      <c r="CU253" s="145"/>
      <c r="CV253" s="145"/>
      <c r="CW253" s="145"/>
      <c r="CX253" s="145"/>
      <c r="CY253" s="145"/>
      <c r="CZ253" s="145"/>
      <c r="DA253" s="145"/>
      <c r="DB253" s="145"/>
      <c r="DC253" s="145"/>
      <c r="DD253" s="145"/>
      <c r="DE253" s="145"/>
      <c r="DF253" s="145"/>
      <c r="DG253" s="145"/>
      <c r="DH253" s="145"/>
      <c r="DI253" s="145"/>
      <c r="DJ253" s="145"/>
      <c r="DK253" s="145"/>
      <c r="DL253" s="145"/>
      <c r="DM253" s="145"/>
      <c r="DN253" s="145"/>
      <c r="DO253" s="145"/>
      <c r="DP253" s="145"/>
      <c r="DQ253" s="145"/>
      <c r="DR253" s="145"/>
      <c r="DS253" s="145"/>
      <c r="DT253" s="145"/>
      <c r="DU253" s="145"/>
      <c r="DV253" s="145"/>
      <c r="DW253" s="145"/>
      <c r="DX253" s="145"/>
      <c r="DY253" s="145"/>
      <c r="DZ253" s="145"/>
      <c r="EA253" s="145"/>
      <c r="EB253" s="145"/>
      <c r="EC253" s="145"/>
      <c r="ED253" s="145"/>
      <c r="EE253" s="145"/>
      <c r="EF253" s="145"/>
      <c r="EG253" s="145"/>
    </row>
    <row r="254" spans="26:137" x14ac:dyDescent="0.2"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5"/>
      <c r="BO254" s="145"/>
      <c r="BP254" s="145"/>
      <c r="BQ254" s="145"/>
      <c r="BR254" s="145"/>
      <c r="BS254" s="145"/>
      <c r="BT254" s="145"/>
      <c r="BU254" s="145"/>
      <c r="BV254" s="145"/>
      <c r="BW254" s="145"/>
      <c r="BX254" s="145"/>
      <c r="BY254" s="145"/>
      <c r="BZ254" s="145"/>
      <c r="CA254" s="145"/>
      <c r="CB254" s="145"/>
      <c r="CC254" s="145"/>
      <c r="CD254" s="145"/>
      <c r="CE254" s="145"/>
      <c r="CF254" s="145"/>
      <c r="CG254" s="145"/>
      <c r="CH254" s="145"/>
      <c r="CI254" s="145"/>
      <c r="CJ254" s="145"/>
      <c r="CK254" s="145"/>
      <c r="CL254" s="145"/>
      <c r="CM254" s="145"/>
      <c r="CN254" s="145"/>
      <c r="CO254" s="145"/>
      <c r="CP254" s="145"/>
      <c r="CQ254" s="145"/>
      <c r="CR254" s="145"/>
      <c r="CS254" s="145"/>
      <c r="CT254" s="145"/>
      <c r="CU254" s="145"/>
      <c r="CV254" s="145"/>
      <c r="CW254" s="145"/>
      <c r="CX254" s="145"/>
      <c r="CY254" s="145"/>
      <c r="CZ254" s="145"/>
      <c r="DA254" s="145"/>
      <c r="DB254" s="145"/>
      <c r="DC254" s="145"/>
      <c r="DD254" s="145"/>
      <c r="DE254" s="145"/>
      <c r="DF254" s="145"/>
      <c r="DG254" s="145"/>
      <c r="DH254" s="145"/>
      <c r="DI254" s="145"/>
      <c r="DJ254" s="145"/>
      <c r="DK254" s="145"/>
      <c r="DL254" s="145"/>
      <c r="DM254" s="145"/>
      <c r="DN254" s="145"/>
      <c r="DO254" s="145"/>
      <c r="DP254" s="145"/>
      <c r="DQ254" s="145"/>
      <c r="DR254" s="145"/>
      <c r="DS254" s="145"/>
      <c r="DT254" s="145"/>
      <c r="DU254" s="145"/>
      <c r="DV254" s="145"/>
      <c r="DW254" s="145"/>
      <c r="DX254" s="145"/>
      <c r="DY254" s="145"/>
      <c r="DZ254" s="145"/>
      <c r="EA254" s="145"/>
      <c r="EB254" s="145"/>
      <c r="EC254" s="145"/>
      <c r="ED254" s="145"/>
      <c r="EE254" s="145"/>
      <c r="EF254" s="145"/>
      <c r="EG254" s="145"/>
    </row>
    <row r="255" spans="26:137" x14ac:dyDescent="0.2"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45"/>
      <c r="BR255" s="145"/>
      <c r="BS255" s="145"/>
      <c r="BT255" s="145"/>
      <c r="BU255" s="145"/>
      <c r="BV255" s="145"/>
      <c r="BW255" s="145"/>
      <c r="BX255" s="145"/>
      <c r="BY255" s="145"/>
      <c r="BZ255" s="145"/>
      <c r="CA255" s="145"/>
      <c r="CB255" s="145"/>
      <c r="CC255" s="145"/>
      <c r="CD255" s="145"/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5"/>
      <c r="CW255" s="145"/>
      <c r="CX255" s="145"/>
      <c r="CY255" s="145"/>
      <c r="CZ255" s="145"/>
      <c r="DA255" s="145"/>
      <c r="DB255" s="145"/>
      <c r="DC255" s="145"/>
      <c r="DD255" s="145"/>
      <c r="DE255" s="145"/>
      <c r="DF255" s="145"/>
      <c r="DG255" s="145"/>
      <c r="DH255" s="145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45"/>
      <c r="DU255" s="145"/>
      <c r="DV255" s="145"/>
      <c r="DW255" s="145"/>
      <c r="DX255" s="145"/>
      <c r="DY255" s="145"/>
      <c r="DZ255" s="145"/>
      <c r="EA255" s="145"/>
      <c r="EB255" s="145"/>
      <c r="EC255" s="145"/>
      <c r="ED255" s="145"/>
      <c r="EE255" s="145"/>
      <c r="EF255" s="145"/>
      <c r="EG255" s="145"/>
    </row>
    <row r="256" spans="26:137" x14ac:dyDescent="0.2"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5"/>
      <c r="BO256" s="145"/>
      <c r="BP256" s="145"/>
      <c r="BQ256" s="145"/>
      <c r="BR256" s="145"/>
      <c r="BS256" s="145"/>
      <c r="BT256" s="145"/>
      <c r="BU256" s="145"/>
      <c r="BV256" s="145"/>
      <c r="BW256" s="145"/>
      <c r="BX256" s="145"/>
      <c r="BY256" s="145"/>
      <c r="BZ256" s="145"/>
      <c r="CA256" s="145"/>
      <c r="CB256" s="145"/>
      <c r="CC256" s="145"/>
      <c r="CD256" s="145"/>
      <c r="CE256" s="145"/>
      <c r="CF256" s="145"/>
      <c r="CG256" s="145"/>
      <c r="CH256" s="145"/>
      <c r="CI256" s="145"/>
      <c r="CJ256" s="145"/>
      <c r="CK256" s="145"/>
      <c r="CL256" s="145"/>
      <c r="CM256" s="145"/>
      <c r="CN256" s="145"/>
      <c r="CO256" s="145"/>
      <c r="CP256" s="145"/>
      <c r="CQ256" s="145"/>
      <c r="CR256" s="145"/>
      <c r="CS256" s="145"/>
      <c r="CT256" s="145"/>
      <c r="CU256" s="145"/>
      <c r="CV256" s="145"/>
      <c r="CW256" s="145"/>
      <c r="CX256" s="145"/>
      <c r="CY256" s="145"/>
      <c r="CZ256" s="145"/>
      <c r="DA256" s="145"/>
      <c r="DB256" s="145"/>
      <c r="DC256" s="145"/>
      <c r="DD256" s="145"/>
      <c r="DE256" s="145"/>
      <c r="DF256" s="145"/>
      <c r="DG256" s="145"/>
      <c r="DH256" s="145"/>
      <c r="DI256" s="145"/>
      <c r="DJ256" s="145"/>
      <c r="DK256" s="145"/>
      <c r="DL256" s="145"/>
      <c r="DM256" s="145"/>
      <c r="DN256" s="145"/>
      <c r="DO256" s="145"/>
      <c r="DP256" s="145"/>
      <c r="DQ256" s="145"/>
      <c r="DR256" s="145"/>
      <c r="DS256" s="145"/>
      <c r="DT256" s="145"/>
      <c r="DU256" s="145"/>
      <c r="DV256" s="145"/>
      <c r="DW256" s="145"/>
      <c r="DX256" s="145"/>
      <c r="DY256" s="145"/>
      <c r="DZ256" s="145"/>
      <c r="EA256" s="145"/>
      <c r="EB256" s="145"/>
      <c r="EC256" s="145"/>
      <c r="ED256" s="145"/>
      <c r="EE256" s="145"/>
      <c r="EF256" s="145"/>
      <c r="EG256" s="145"/>
    </row>
    <row r="257" spans="26:137" x14ac:dyDescent="0.2"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5"/>
      <c r="BO257" s="145"/>
      <c r="BP257" s="145"/>
      <c r="BQ257" s="145"/>
      <c r="BR257" s="145"/>
      <c r="BS257" s="145"/>
      <c r="BT257" s="145"/>
      <c r="BU257" s="145"/>
      <c r="BV257" s="145"/>
      <c r="BW257" s="145"/>
      <c r="BX257" s="145"/>
      <c r="BY257" s="145"/>
      <c r="BZ257" s="145"/>
      <c r="CA257" s="145"/>
      <c r="CB257" s="145"/>
      <c r="CC257" s="145"/>
      <c r="CD257" s="145"/>
      <c r="CE257" s="145"/>
      <c r="CF257" s="145"/>
      <c r="CG257" s="145"/>
      <c r="CH257" s="145"/>
      <c r="CI257" s="145"/>
      <c r="CJ257" s="145"/>
      <c r="CK257" s="145"/>
      <c r="CL257" s="145"/>
      <c r="CM257" s="145"/>
      <c r="CN257" s="145"/>
      <c r="CO257" s="145"/>
      <c r="CP257" s="145"/>
      <c r="CQ257" s="145"/>
      <c r="CR257" s="145"/>
      <c r="CS257" s="145"/>
      <c r="CT257" s="145"/>
      <c r="CU257" s="145"/>
      <c r="CV257" s="145"/>
      <c r="CW257" s="145"/>
      <c r="CX257" s="145"/>
      <c r="CY257" s="145"/>
      <c r="CZ257" s="145"/>
      <c r="DA257" s="145"/>
      <c r="DB257" s="145"/>
      <c r="DC257" s="145"/>
      <c r="DD257" s="145"/>
      <c r="DE257" s="145"/>
      <c r="DF257" s="145"/>
      <c r="DG257" s="145"/>
      <c r="DH257" s="145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45"/>
      <c r="DU257" s="145"/>
      <c r="DV257" s="145"/>
      <c r="DW257" s="145"/>
      <c r="DX257" s="145"/>
      <c r="DY257" s="145"/>
      <c r="DZ257" s="145"/>
      <c r="EA257" s="145"/>
      <c r="EB257" s="145"/>
      <c r="EC257" s="145"/>
      <c r="ED257" s="145"/>
      <c r="EE257" s="145"/>
      <c r="EF257" s="145"/>
      <c r="EG257" s="145"/>
    </row>
    <row r="258" spans="26:137" x14ac:dyDescent="0.2"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  <c r="BJ258" s="145"/>
      <c r="BK258" s="145"/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  <c r="BW258" s="145"/>
      <c r="BX258" s="145"/>
      <c r="BY258" s="145"/>
      <c r="BZ258" s="145"/>
      <c r="CA258" s="145"/>
      <c r="CB258" s="145"/>
      <c r="CC258" s="145"/>
      <c r="CD258" s="145"/>
      <c r="CE258" s="145"/>
      <c r="CF258" s="145"/>
      <c r="CG258" s="145"/>
      <c r="CH258" s="145"/>
      <c r="CI258" s="145"/>
      <c r="CJ258" s="145"/>
      <c r="CK258" s="145"/>
      <c r="CL258" s="145"/>
      <c r="CM258" s="145"/>
      <c r="CN258" s="145"/>
      <c r="CO258" s="145"/>
      <c r="CP258" s="145"/>
      <c r="CQ258" s="145"/>
      <c r="CR258" s="145"/>
      <c r="CS258" s="145"/>
      <c r="CT258" s="145"/>
      <c r="CU258" s="145"/>
      <c r="CV258" s="145"/>
      <c r="CW258" s="145"/>
      <c r="CX258" s="145"/>
      <c r="CY258" s="145"/>
      <c r="CZ258" s="145"/>
      <c r="DA258" s="145"/>
      <c r="DB258" s="145"/>
      <c r="DC258" s="145"/>
      <c r="DD258" s="145"/>
      <c r="DE258" s="145"/>
      <c r="DF258" s="145"/>
      <c r="DG258" s="145"/>
      <c r="DH258" s="145"/>
      <c r="DI258" s="145"/>
      <c r="DJ258" s="145"/>
      <c r="DK258" s="145"/>
      <c r="DL258" s="145"/>
      <c r="DM258" s="145"/>
      <c r="DN258" s="145"/>
      <c r="DO258" s="145"/>
      <c r="DP258" s="145"/>
      <c r="DQ258" s="145"/>
      <c r="DR258" s="145"/>
      <c r="DS258" s="145"/>
      <c r="DT258" s="145"/>
      <c r="DU258" s="145"/>
      <c r="DV258" s="145"/>
      <c r="DW258" s="145"/>
      <c r="DX258" s="145"/>
      <c r="DY258" s="145"/>
      <c r="DZ258" s="145"/>
      <c r="EA258" s="145"/>
      <c r="EB258" s="145"/>
      <c r="EC258" s="145"/>
      <c r="ED258" s="145"/>
      <c r="EE258" s="145"/>
      <c r="EF258" s="145"/>
      <c r="EG258" s="145"/>
    </row>
    <row r="259" spans="26:137" x14ac:dyDescent="0.2"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  <c r="BJ259" s="145"/>
      <c r="BK259" s="145"/>
      <c r="BL259" s="145"/>
      <c r="BM259" s="145"/>
      <c r="BN259" s="145"/>
      <c r="BO259" s="145"/>
      <c r="BP259" s="145"/>
      <c r="BQ259" s="145"/>
      <c r="BR259" s="145"/>
      <c r="BS259" s="145"/>
      <c r="BT259" s="145"/>
      <c r="BU259" s="145"/>
      <c r="BV259" s="145"/>
      <c r="BW259" s="145"/>
      <c r="BX259" s="145"/>
      <c r="BY259" s="145"/>
      <c r="BZ259" s="145"/>
      <c r="CA259" s="145"/>
      <c r="CB259" s="145"/>
      <c r="CC259" s="145"/>
      <c r="CD259" s="145"/>
      <c r="CE259" s="145"/>
      <c r="CF259" s="145"/>
      <c r="CG259" s="145"/>
      <c r="CH259" s="145"/>
      <c r="CI259" s="145"/>
      <c r="CJ259" s="145"/>
      <c r="CK259" s="145"/>
      <c r="CL259" s="145"/>
      <c r="CM259" s="145"/>
      <c r="CN259" s="145"/>
      <c r="CO259" s="145"/>
      <c r="CP259" s="145"/>
      <c r="CQ259" s="145"/>
      <c r="CR259" s="145"/>
      <c r="CS259" s="145"/>
      <c r="CT259" s="145"/>
      <c r="CU259" s="145"/>
      <c r="CV259" s="145"/>
      <c r="CW259" s="145"/>
      <c r="CX259" s="145"/>
      <c r="CY259" s="145"/>
      <c r="CZ259" s="145"/>
      <c r="DA259" s="145"/>
      <c r="DB259" s="145"/>
      <c r="DC259" s="145"/>
      <c r="DD259" s="145"/>
      <c r="DE259" s="145"/>
      <c r="DF259" s="145"/>
      <c r="DG259" s="145"/>
      <c r="DH259" s="145"/>
      <c r="DI259" s="145"/>
      <c r="DJ259" s="145"/>
      <c r="DK259" s="145"/>
      <c r="DL259" s="145"/>
      <c r="DM259" s="145"/>
      <c r="DN259" s="145"/>
      <c r="DO259" s="145"/>
      <c r="DP259" s="145"/>
      <c r="DQ259" s="145"/>
      <c r="DR259" s="145"/>
      <c r="DS259" s="145"/>
      <c r="DT259" s="145"/>
      <c r="DU259" s="145"/>
      <c r="DV259" s="145"/>
      <c r="DW259" s="145"/>
      <c r="DX259" s="145"/>
      <c r="DY259" s="145"/>
      <c r="DZ259" s="145"/>
      <c r="EA259" s="145"/>
      <c r="EB259" s="145"/>
      <c r="EC259" s="145"/>
      <c r="ED259" s="145"/>
      <c r="EE259" s="145"/>
      <c r="EF259" s="145"/>
      <c r="EG259" s="145"/>
    </row>
    <row r="260" spans="26:137" x14ac:dyDescent="0.2"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/>
      <c r="DL260" s="145"/>
      <c r="DM260" s="145"/>
      <c r="DN260" s="145"/>
      <c r="DO260" s="145"/>
      <c r="DP260" s="145"/>
      <c r="DQ260" s="145"/>
      <c r="DR260" s="145"/>
      <c r="DS260" s="145"/>
      <c r="DT260" s="145"/>
      <c r="DU260" s="145"/>
      <c r="DV260" s="145"/>
      <c r="DW260" s="145"/>
      <c r="DX260" s="145"/>
      <c r="DY260" s="145"/>
      <c r="DZ260" s="145"/>
      <c r="EA260" s="145"/>
      <c r="EB260" s="145"/>
      <c r="EC260" s="145"/>
      <c r="ED260" s="145"/>
      <c r="EE260" s="145"/>
      <c r="EF260" s="145"/>
      <c r="EG260" s="145"/>
    </row>
    <row r="261" spans="26:137" x14ac:dyDescent="0.2"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  <c r="BJ261" s="145"/>
      <c r="BK261" s="145"/>
      <c r="BL261" s="145"/>
      <c r="BM261" s="145"/>
      <c r="BN261" s="145"/>
      <c r="BO261" s="145"/>
      <c r="BP261" s="145"/>
      <c r="BQ261" s="145"/>
      <c r="BR261" s="145"/>
      <c r="BS261" s="145"/>
      <c r="BT261" s="145"/>
      <c r="BU261" s="145"/>
      <c r="BV261" s="145"/>
      <c r="BW261" s="145"/>
      <c r="BX261" s="145"/>
      <c r="BY261" s="145"/>
      <c r="BZ261" s="145"/>
      <c r="CA261" s="145"/>
      <c r="CB261" s="145"/>
      <c r="CC261" s="145"/>
      <c r="CD261" s="145"/>
      <c r="CE261" s="145"/>
      <c r="CF261" s="145"/>
      <c r="CG261" s="145"/>
      <c r="CH261" s="145"/>
      <c r="CI261" s="145"/>
      <c r="CJ261" s="145"/>
      <c r="CK261" s="145"/>
      <c r="CL261" s="145"/>
      <c r="CM261" s="145"/>
      <c r="CN261" s="145"/>
      <c r="CO261" s="145"/>
      <c r="CP261" s="145"/>
      <c r="CQ261" s="145"/>
      <c r="CR261" s="145"/>
      <c r="CS261" s="145"/>
      <c r="CT261" s="145"/>
      <c r="CU261" s="145"/>
      <c r="CV261" s="145"/>
      <c r="CW261" s="145"/>
      <c r="CX261" s="145"/>
      <c r="CY261" s="145"/>
      <c r="CZ261" s="145"/>
      <c r="DA261" s="145"/>
      <c r="DB261" s="145"/>
      <c r="DC261" s="145"/>
      <c r="DD261" s="145"/>
      <c r="DE261" s="145"/>
      <c r="DF261" s="145"/>
      <c r="DG261" s="145"/>
      <c r="DH261" s="145"/>
      <c r="DI261" s="145"/>
      <c r="DJ261" s="145"/>
      <c r="DK261" s="145"/>
      <c r="DL261" s="145"/>
      <c r="DM261" s="145"/>
      <c r="DN261" s="145"/>
      <c r="DO261" s="145"/>
      <c r="DP261" s="145"/>
      <c r="DQ261" s="145"/>
      <c r="DR261" s="145"/>
      <c r="DS261" s="145"/>
      <c r="DT261" s="145"/>
      <c r="DU261" s="145"/>
      <c r="DV261" s="145"/>
      <c r="DW261" s="145"/>
      <c r="DX261" s="145"/>
      <c r="DY261" s="145"/>
      <c r="DZ261" s="145"/>
      <c r="EA261" s="145"/>
      <c r="EB261" s="145"/>
      <c r="EC261" s="145"/>
      <c r="ED261" s="145"/>
      <c r="EE261" s="145"/>
      <c r="EF261" s="145"/>
      <c r="EG261" s="145"/>
    </row>
    <row r="262" spans="26:137" x14ac:dyDescent="0.2"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  <c r="BP262" s="145"/>
      <c r="BQ262" s="145"/>
      <c r="BR262" s="145"/>
      <c r="BS262" s="145"/>
      <c r="BT262" s="145"/>
      <c r="BU262" s="145"/>
      <c r="BV262" s="145"/>
      <c r="BW262" s="145"/>
      <c r="BX262" s="145"/>
      <c r="BY262" s="145"/>
      <c r="BZ262" s="145"/>
      <c r="CA262" s="145"/>
      <c r="CB262" s="145"/>
      <c r="CC262" s="145"/>
      <c r="CD262" s="145"/>
      <c r="CE262" s="145"/>
      <c r="CF262" s="145"/>
      <c r="CG262" s="145"/>
      <c r="CH262" s="145"/>
      <c r="CI262" s="145"/>
      <c r="CJ262" s="145"/>
      <c r="CK262" s="145"/>
      <c r="CL262" s="145"/>
      <c r="CM262" s="145"/>
      <c r="CN262" s="145"/>
      <c r="CO262" s="145"/>
      <c r="CP262" s="145"/>
      <c r="CQ262" s="145"/>
      <c r="CR262" s="145"/>
      <c r="CS262" s="145"/>
      <c r="CT262" s="145"/>
      <c r="CU262" s="145"/>
      <c r="CV262" s="145"/>
      <c r="CW262" s="145"/>
      <c r="CX262" s="145"/>
      <c r="CY262" s="145"/>
      <c r="CZ262" s="145"/>
      <c r="DA262" s="145"/>
      <c r="DB262" s="145"/>
      <c r="DC262" s="145"/>
      <c r="DD262" s="145"/>
      <c r="DE262" s="145"/>
      <c r="DF262" s="145"/>
      <c r="DG262" s="145"/>
      <c r="DH262" s="145"/>
      <c r="DI262" s="145"/>
      <c r="DJ262" s="145"/>
      <c r="DK262" s="145"/>
      <c r="DL262" s="145"/>
      <c r="DM262" s="145"/>
      <c r="DN262" s="145"/>
      <c r="DO262" s="145"/>
      <c r="DP262" s="145"/>
      <c r="DQ262" s="145"/>
      <c r="DR262" s="145"/>
      <c r="DS262" s="145"/>
      <c r="DT262" s="145"/>
      <c r="DU262" s="145"/>
      <c r="DV262" s="145"/>
      <c r="DW262" s="145"/>
      <c r="DX262" s="145"/>
      <c r="DY262" s="145"/>
      <c r="DZ262" s="145"/>
      <c r="EA262" s="145"/>
      <c r="EB262" s="145"/>
      <c r="EC262" s="145"/>
      <c r="ED262" s="145"/>
      <c r="EE262" s="145"/>
      <c r="EF262" s="145"/>
      <c r="EG262" s="145"/>
    </row>
    <row r="263" spans="26:137" x14ac:dyDescent="0.2"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5"/>
      <c r="CD263" s="145"/>
      <c r="CE263" s="145"/>
      <c r="CF263" s="145"/>
      <c r="CG263" s="145"/>
      <c r="CH263" s="145"/>
      <c r="CI263" s="145"/>
      <c r="CJ263" s="145"/>
      <c r="CK263" s="145"/>
      <c r="CL263" s="145"/>
      <c r="CM263" s="145"/>
      <c r="CN263" s="145"/>
      <c r="CO263" s="145"/>
      <c r="CP263" s="145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45"/>
      <c r="DE263" s="145"/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45"/>
      <c r="DU263" s="145"/>
      <c r="DV263" s="145"/>
      <c r="DW263" s="145"/>
      <c r="DX263" s="145"/>
      <c r="DY263" s="145"/>
      <c r="DZ263" s="145"/>
      <c r="EA263" s="145"/>
      <c r="EB263" s="145"/>
      <c r="EC263" s="145"/>
      <c r="ED263" s="145"/>
      <c r="EE263" s="145"/>
      <c r="EF263" s="145"/>
      <c r="EG263" s="145"/>
    </row>
    <row r="264" spans="26:137" x14ac:dyDescent="0.2"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5"/>
      <c r="CD264" s="145"/>
      <c r="CE264" s="145"/>
      <c r="CF264" s="145"/>
      <c r="CG264" s="145"/>
      <c r="CH264" s="145"/>
      <c r="CI264" s="145"/>
      <c r="CJ264" s="145"/>
      <c r="CK264" s="145"/>
      <c r="CL264" s="145"/>
      <c r="CM264" s="145"/>
      <c r="CN264" s="145"/>
      <c r="CO264" s="145"/>
      <c r="CP264" s="145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45"/>
      <c r="DE264" s="145"/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45"/>
      <c r="DU264" s="145"/>
      <c r="DV264" s="145"/>
      <c r="DW264" s="145"/>
      <c r="DX264" s="145"/>
      <c r="DY264" s="145"/>
      <c r="DZ264" s="145"/>
      <c r="EA264" s="145"/>
      <c r="EB264" s="145"/>
      <c r="EC264" s="145"/>
      <c r="ED264" s="145"/>
      <c r="EE264" s="145"/>
      <c r="EF264" s="145"/>
      <c r="EG264" s="145"/>
    </row>
    <row r="265" spans="26:137" x14ac:dyDescent="0.2"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5"/>
      <c r="BO265" s="145"/>
      <c r="BP265" s="145"/>
      <c r="BQ265" s="145"/>
      <c r="BR265" s="145"/>
      <c r="BS265" s="145"/>
      <c r="BT265" s="145"/>
      <c r="BU265" s="145"/>
      <c r="BV265" s="145"/>
      <c r="BW265" s="145"/>
      <c r="BX265" s="145"/>
      <c r="BY265" s="145"/>
      <c r="BZ265" s="145"/>
      <c r="CA265" s="145"/>
      <c r="CB265" s="145"/>
      <c r="CC265" s="145"/>
      <c r="CD265" s="145"/>
      <c r="CE265" s="145"/>
      <c r="CF265" s="145"/>
      <c r="CG265" s="145"/>
      <c r="CH265" s="145"/>
      <c r="CI265" s="145"/>
      <c r="CJ265" s="145"/>
      <c r="CK265" s="145"/>
      <c r="CL265" s="145"/>
      <c r="CM265" s="145"/>
      <c r="CN265" s="145"/>
      <c r="CO265" s="145"/>
      <c r="CP265" s="145"/>
      <c r="CQ265" s="145"/>
      <c r="CR265" s="145"/>
      <c r="CS265" s="145"/>
      <c r="CT265" s="145"/>
      <c r="CU265" s="145"/>
      <c r="CV265" s="145"/>
      <c r="CW265" s="145"/>
      <c r="CX265" s="145"/>
      <c r="CY265" s="145"/>
      <c r="CZ265" s="145"/>
      <c r="DA265" s="145"/>
      <c r="DB265" s="145"/>
      <c r="DC265" s="145"/>
      <c r="DD265" s="145"/>
      <c r="DE265" s="145"/>
      <c r="DF265" s="145"/>
      <c r="DG265" s="145"/>
      <c r="DH265" s="145"/>
      <c r="DI265" s="145"/>
      <c r="DJ265" s="145"/>
      <c r="DK265" s="145"/>
      <c r="DL265" s="145"/>
      <c r="DM265" s="145"/>
      <c r="DN265" s="145"/>
      <c r="DO265" s="145"/>
      <c r="DP265" s="145"/>
      <c r="DQ265" s="145"/>
      <c r="DR265" s="145"/>
      <c r="DS265" s="145"/>
      <c r="DT265" s="145"/>
      <c r="DU265" s="145"/>
      <c r="DV265" s="145"/>
      <c r="DW265" s="145"/>
      <c r="DX265" s="145"/>
      <c r="DY265" s="145"/>
      <c r="DZ265" s="145"/>
      <c r="EA265" s="145"/>
      <c r="EB265" s="145"/>
      <c r="EC265" s="145"/>
      <c r="ED265" s="145"/>
      <c r="EE265" s="145"/>
      <c r="EF265" s="145"/>
      <c r="EG265" s="145"/>
    </row>
    <row r="266" spans="26:137" x14ac:dyDescent="0.2"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  <c r="BP266" s="145"/>
      <c r="BQ266" s="145"/>
      <c r="BR266" s="145"/>
      <c r="BS266" s="145"/>
      <c r="BT266" s="145"/>
      <c r="BU266" s="145"/>
      <c r="BV266" s="145"/>
      <c r="BW266" s="145"/>
      <c r="BX266" s="145"/>
      <c r="BY266" s="145"/>
      <c r="BZ266" s="145"/>
      <c r="CA266" s="145"/>
      <c r="CB266" s="145"/>
      <c r="CC266" s="145"/>
      <c r="CD266" s="145"/>
      <c r="CE266" s="145"/>
      <c r="CF266" s="145"/>
      <c r="CG266" s="145"/>
      <c r="CH266" s="145"/>
      <c r="CI266" s="145"/>
      <c r="CJ266" s="145"/>
      <c r="CK266" s="145"/>
      <c r="CL266" s="145"/>
      <c r="CM266" s="145"/>
      <c r="CN266" s="145"/>
      <c r="CO266" s="145"/>
      <c r="CP266" s="145"/>
      <c r="CQ266" s="145"/>
      <c r="CR266" s="145"/>
      <c r="CS266" s="145"/>
      <c r="CT266" s="145"/>
      <c r="CU266" s="145"/>
      <c r="CV266" s="145"/>
      <c r="CW266" s="145"/>
      <c r="CX266" s="145"/>
      <c r="CY266" s="145"/>
      <c r="CZ266" s="145"/>
      <c r="DA266" s="145"/>
      <c r="DB266" s="145"/>
      <c r="DC266" s="145"/>
      <c r="DD266" s="145"/>
      <c r="DE266" s="145"/>
      <c r="DF266" s="145"/>
      <c r="DG266" s="145"/>
      <c r="DH266" s="145"/>
      <c r="DI266" s="145"/>
      <c r="DJ266" s="145"/>
      <c r="DK266" s="145"/>
      <c r="DL266" s="145"/>
      <c r="DM266" s="145"/>
      <c r="DN266" s="145"/>
      <c r="DO266" s="145"/>
      <c r="DP266" s="145"/>
      <c r="DQ266" s="145"/>
      <c r="DR266" s="145"/>
      <c r="DS266" s="145"/>
      <c r="DT266" s="145"/>
      <c r="DU266" s="145"/>
      <c r="DV266" s="145"/>
      <c r="DW266" s="145"/>
      <c r="DX266" s="145"/>
      <c r="DY266" s="145"/>
      <c r="DZ266" s="145"/>
      <c r="EA266" s="145"/>
      <c r="EB266" s="145"/>
      <c r="EC266" s="145"/>
      <c r="ED266" s="145"/>
      <c r="EE266" s="145"/>
      <c r="EF266" s="145"/>
      <c r="EG266" s="145"/>
    </row>
    <row r="267" spans="26:137" x14ac:dyDescent="0.2"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5"/>
      <c r="BO267" s="145"/>
      <c r="BP267" s="145"/>
      <c r="BQ267" s="145"/>
      <c r="BR267" s="145"/>
      <c r="BS267" s="145"/>
      <c r="BT267" s="145"/>
      <c r="BU267" s="145"/>
      <c r="BV267" s="145"/>
      <c r="BW267" s="145"/>
      <c r="BX267" s="145"/>
      <c r="BY267" s="145"/>
      <c r="BZ267" s="145"/>
      <c r="CA267" s="145"/>
      <c r="CB267" s="145"/>
      <c r="CC267" s="145"/>
      <c r="CD267" s="145"/>
      <c r="CE267" s="145"/>
      <c r="CF267" s="145"/>
      <c r="CG267" s="145"/>
      <c r="CH267" s="145"/>
      <c r="CI267" s="145"/>
      <c r="CJ267" s="145"/>
      <c r="CK267" s="145"/>
      <c r="CL267" s="145"/>
      <c r="CM267" s="145"/>
      <c r="CN267" s="145"/>
      <c r="CO267" s="145"/>
      <c r="CP267" s="145"/>
      <c r="CQ267" s="145"/>
      <c r="CR267" s="145"/>
      <c r="CS267" s="145"/>
      <c r="CT267" s="145"/>
      <c r="CU267" s="145"/>
      <c r="CV267" s="145"/>
      <c r="CW267" s="145"/>
      <c r="CX267" s="145"/>
      <c r="CY267" s="145"/>
      <c r="CZ267" s="145"/>
      <c r="DA267" s="145"/>
      <c r="DB267" s="145"/>
      <c r="DC267" s="145"/>
      <c r="DD267" s="145"/>
      <c r="DE267" s="145"/>
      <c r="DF267" s="145"/>
      <c r="DG267" s="145"/>
      <c r="DH267" s="145"/>
      <c r="DI267" s="145"/>
      <c r="DJ267" s="145"/>
      <c r="DK267" s="145"/>
      <c r="DL267" s="145"/>
      <c r="DM267" s="145"/>
      <c r="DN267" s="145"/>
      <c r="DO267" s="145"/>
      <c r="DP267" s="145"/>
      <c r="DQ267" s="145"/>
      <c r="DR267" s="145"/>
      <c r="DS267" s="145"/>
      <c r="DT267" s="145"/>
      <c r="DU267" s="145"/>
      <c r="DV267" s="145"/>
      <c r="DW267" s="145"/>
      <c r="DX267" s="145"/>
      <c r="DY267" s="145"/>
      <c r="DZ267" s="145"/>
      <c r="EA267" s="145"/>
      <c r="EB267" s="145"/>
      <c r="EC267" s="145"/>
      <c r="ED267" s="145"/>
      <c r="EE267" s="145"/>
      <c r="EF267" s="145"/>
      <c r="EG267" s="145"/>
    </row>
    <row r="268" spans="26:137" x14ac:dyDescent="0.2"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  <c r="BW268" s="145"/>
      <c r="BX268" s="145"/>
      <c r="BY268" s="145"/>
      <c r="BZ268" s="145"/>
      <c r="CA268" s="145"/>
      <c r="CB268" s="145"/>
      <c r="CC268" s="145"/>
      <c r="CD268" s="145"/>
      <c r="CE268" s="145"/>
      <c r="CF268" s="145"/>
      <c r="CG268" s="145"/>
      <c r="CH268" s="145"/>
      <c r="CI268" s="145"/>
      <c r="CJ268" s="145"/>
      <c r="CK268" s="145"/>
      <c r="CL268" s="145"/>
      <c r="CM268" s="145"/>
      <c r="CN268" s="145"/>
      <c r="CO268" s="145"/>
      <c r="CP268" s="145"/>
      <c r="CQ268" s="145"/>
      <c r="CR268" s="145"/>
      <c r="CS268" s="145"/>
      <c r="CT268" s="145"/>
      <c r="CU268" s="145"/>
      <c r="CV268" s="145"/>
      <c r="CW268" s="145"/>
      <c r="CX268" s="145"/>
      <c r="CY268" s="145"/>
      <c r="CZ268" s="145"/>
      <c r="DA268" s="145"/>
      <c r="DB268" s="145"/>
      <c r="DC268" s="145"/>
      <c r="DD268" s="145"/>
      <c r="DE268" s="145"/>
      <c r="DF268" s="145"/>
      <c r="DG268" s="145"/>
      <c r="DH268" s="145"/>
      <c r="DI268" s="145"/>
      <c r="DJ268" s="145"/>
      <c r="DK268" s="145"/>
      <c r="DL268" s="145"/>
      <c r="DM268" s="145"/>
      <c r="DN268" s="145"/>
      <c r="DO268" s="145"/>
      <c r="DP268" s="145"/>
      <c r="DQ268" s="145"/>
      <c r="DR268" s="145"/>
      <c r="DS268" s="145"/>
      <c r="DT268" s="145"/>
      <c r="DU268" s="145"/>
      <c r="DV268" s="145"/>
      <c r="DW268" s="145"/>
      <c r="DX268" s="145"/>
      <c r="DY268" s="145"/>
      <c r="DZ268" s="145"/>
      <c r="EA268" s="145"/>
      <c r="EB268" s="145"/>
      <c r="EC268" s="145"/>
      <c r="ED268" s="145"/>
      <c r="EE268" s="145"/>
      <c r="EF268" s="145"/>
      <c r="EG268" s="145"/>
    </row>
    <row r="269" spans="26:137" x14ac:dyDescent="0.2"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  <c r="BP269" s="145"/>
      <c r="BQ269" s="145"/>
      <c r="BR269" s="145"/>
      <c r="BS269" s="145"/>
      <c r="BT269" s="145"/>
      <c r="BU269" s="145"/>
      <c r="BV269" s="145"/>
      <c r="BW269" s="145"/>
      <c r="BX269" s="145"/>
      <c r="BY269" s="145"/>
      <c r="BZ269" s="145"/>
      <c r="CA269" s="145"/>
      <c r="CB269" s="145"/>
      <c r="CC269" s="145"/>
      <c r="CD269" s="145"/>
      <c r="CE269" s="145"/>
      <c r="CF269" s="145"/>
      <c r="CG269" s="145"/>
      <c r="CH269" s="145"/>
      <c r="CI269" s="145"/>
      <c r="CJ269" s="145"/>
      <c r="CK269" s="145"/>
      <c r="CL269" s="145"/>
      <c r="CM269" s="145"/>
      <c r="CN269" s="145"/>
      <c r="CO269" s="145"/>
      <c r="CP269" s="145"/>
      <c r="CQ269" s="145"/>
      <c r="CR269" s="145"/>
      <c r="CS269" s="145"/>
      <c r="CT269" s="145"/>
      <c r="CU269" s="145"/>
      <c r="CV269" s="145"/>
      <c r="CW269" s="145"/>
      <c r="CX269" s="145"/>
      <c r="CY269" s="145"/>
      <c r="CZ269" s="145"/>
      <c r="DA269" s="145"/>
      <c r="DB269" s="145"/>
      <c r="DC269" s="145"/>
      <c r="DD269" s="145"/>
      <c r="DE269" s="145"/>
      <c r="DF269" s="145"/>
      <c r="DG269" s="145"/>
      <c r="DH269" s="145"/>
      <c r="DI269" s="145"/>
      <c r="DJ269" s="145"/>
      <c r="DK269" s="145"/>
      <c r="DL269" s="145"/>
      <c r="DM269" s="145"/>
      <c r="DN269" s="145"/>
      <c r="DO269" s="145"/>
      <c r="DP269" s="145"/>
      <c r="DQ269" s="145"/>
      <c r="DR269" s="145"/>
      <c r="DS269" s="145"/>
      <c r="DT269" s="145"/>
      <c r="DU269" s="145"/>
      <c r="DV269" s="145"/>
      <c r="DW269" s="145"/>
      <c r="DX269" s="145"/>
      <c r="DY269" s="145"/>
      <c r="DZ269" s="145"/>
      <c r="EA269" s="145"/>
      <c r="EB269" s="145"/>
      <c r="EC269" s="145"/>
      <c r="ED269" s="145"/>
      <c r="EE269" s="145"/>
      <c r="EF269" s="145"/>
      <c r="EG269" s="145"/>
    </row>
    <row r="270" spans="26:137" x14ac:dyDescent="0.2"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45"/>
      <c r="BX270" s="145"/>
      <c r="BY270" s="145"/>
      <c r="BZ270" s="145"/>
      <c r="CA270" s="145"/>
      <c r="CB270" s="145"/>
      <c r="CC270" s="145"/>
      <c r="CD270" s="145"/>
      <c r="CE270" s="145"/>
      <c r="CF270" s="145"/>
      <c r="CG270" s="145"/>
      <c r="CH270" s="145"/>
      <c r="CI270" s="145"/>
      <c r="CJ270" s="145"/>
      <c r="CK270" s="145"/>
      <c r="CL270" s="145"/>
      <c r="CM270" s="145"/>
      <c r="CN270" s="145"/>
      <c r="CO270" s="145"/>
      <c r="CP270" s="145"/>
      <c r="CQ270" s="145"/>
      <c r="CR270" s="145"/>
      <c r="CS270" s="145"/>
      <c r="CT270" s="145"/>
      <c r="CU270" s="145"/>
      <c r="CV270" s="145"/>
      <c r="CW270" s="145"/>
      <c r="CX270" s="145"/>
      <c r="CY270" s="145"/>
      <c r="CZ270" s="145"/>
      <c r="DA270" s="145"/>
      <c r="DB270" s="145"/>
      <c r="DC270" s="145"/>
      <c r="DD270" s="145"/>
      <c r="DE270" s="145"/>
      <c r="DF270" s="145"/>
      <c r="DG270" s="145"/>
      <c r="DH270" s="145"/>
      <c r="DI270" s="145"/>
      <c r="DJ270" s="145"/>
      <c r="DK270" s="145"/>
      <c r="DL270" s="145"/>
      <c r="DM270" s="145"/>
      <c r="DN270" s="145"/>
      <c r="DO270" s="145"/>
      <c r="DP270" s="145"/>
      <c r="DQ270" s="145"/>
      <c r="DR270" s="145"/>
      <c r="DS270" s="145"/>
      <c r="DT270" s="145"/>
      <c r="DU270" s="145"/>
      <c r="DV270" s="145"/>
      <c r="DW270" s="145"/>
      <c r="DX270" s="145"/>
      <c r="DY270" s="145"/>
      <c r="DZ270" s="145"/>
      <c r="EA270" s="145"/>
      <c r="EB270" s="145"/>
      <c r="EC270" s="145"/>
      <c r="ED270" s="145"/>
      <c r="EE270" s="145"/>
      <c r="EF270" s="145"/>
      <c r="EG270" s="145"/>
    </row>
    <row r="271" spans="26:137" x14ac:dyDescent="0.2"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5"/>
      <c r="BO271" s="145"/>
      <c r="BP271" s="145"/>
      <c r="BQ271" s="145"/>
      <c r="BR271" s="145"/>
      <c r="BS271" s="145"/>
      <c r="BT271" s="145"/>
      <c r="BU271" s="145"/>
      <c r="BV271" s="145"/>
      <c r="BW271" s="145"/>
      <c r="BX271" s="145"/>
      <c r="BY271" s="145"/>
      <c r="BZ271" s="145"/>
      <c r="CA271" s="145"/>
      <c r="CB271" s="145"/>
      <c r="CC271" s="145"/>
      <c r="CD271" s="145"/>
      <c r="CE271" s="145"/>
      <c r="CF271" s="145"/>
      <c r="CG271" s="145"/>
      <c r="CH271" s="145"/>
      <c r="CI271" s="145"/>
      <c r="CJ271" s="145"/>
      <c r="CK271" s="145"/>
      <c r="CL271" s="145"/>
      <c r="CM271" s="145"/>
      <c r="CN271" s="145"/>
      <c r="CO271" s="145"/>
      <c r="CP271" s="145"/>
      <c r="CQ271" s="145"/>
      <c r="CR271" s="145"/>
      <c r="CS271" s="145"/>
      <c r="CT271" s="145"/>
      <c r="CU271" s="145"/>
      <c r="CV271" s="145"/>
      <c r="CW271" s="145"/>
      <c r="CX271" s="145"/>
      <c r="CY271" s="145"/>
      <c r="CZ271" s="145"/>
      <c r="DA271" s="145"/>
      <c r="DB271" s="145"/>
      <c r="DC271" s="145"/>
      <c r="DD271" s="145"/>
      <c r="DE271" s="145"/>
      <c r="DF271" s="145"/>
      <c r="DG271" s="145"/>
      <c r="DH271" s="145"/>
      <c r="DI271" s="145"/>
      <c r="DJ271" s="145"/>
      <c r="DK271" s="145"/>
      <c r="DL271" s="145"/>
      <c r="DM271" s="145"/>
      <c r="DN271" s="145"/>
      <c r="DO271" s="145"/>
      <c r="DP271" s="145"/>
      <c r="DQ271" s="145"/>
      <c r="DR271" s="145"/>
      <c r="DS271" s="145"/>
      <c r="DT271" s="145"/>
      <c r="DU271" s="145"/>
      <c r="DV271" s="145"/>
      <c r="DW271" s="145"/>
      <c r="DX271" s="145"/>
      <c r="DY271" s="145"/>
      <c r="DZ271" s="145"/>
      <c r="EA271" s="145"/>
      <c r="EB271" s="145"/>
      <c r="EC271" s="145"/>
      <c r="ED271" s="145"/>
      <c r="EE271" s="145"/>
      <c r="EF271" s="145"/>
      <c r="EG271" s="145"/>
    </row>
    <row r="272" spans="26:137" x14ac:dyDescent="0.2"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/>
      <c r="DP272" s="145"/>
      <c r="DQ272" s="145"/>
      <c r="DR272" s="145"/>
      <c r="DS272" s="145"/>
      <c r="DT272" s="145"/>
      <c r="DU272" s="145"/>
      <c r="DV272" s="145"/>
      <c r="DW272" s="145"/>
      <c r="DX272" s="145"/>
      <c r="DY272" s="145"/>
      <c r="DZ272" s="145"/>
      <c r="EA272" s="145"/>
      <c r="EB272" s="145"/>
      <c r="EC272" s="145"/>
      <c r="ED272" s="145"/>
      <c r="EE272" s="145"/>
      <c r="EF272" s="145"/>
      <c r="EG272" s="145"/>
    </row>
    <row r="273" spans="26:137" x14ac:dyDescent="0.2"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  <c r="BJ273" s="145"/>
      <c r="BK273" s="145"/>
      <c r="BL273" s="145"/>
      <c r="BM273" s="145"/>
      <c r="BN273" s="145"/>
      <c r="BO273" s="145"/>
      <c r="BP273" s="145"/>
      <c r="BQ273" s="145"/>
      <c r="BR273" s="145"/>
      <c r="BS273" s="145"/>
      <c r="BT273" s="145"/>
      <c r="BU273" s="145"/>
      <c r="BV273" s="145"/>
      <c r="BW273" s="145"/>
      <c r="BX273" s="145"/>
      <c r="BY273" s="145"/>
      <c r="BZ273" s="145"/>
      <c r="CA273" s="145"/>
      <c r="CB273" s="145"/>
      <c r="CC273" s="145"/>
      <c r="CD273" s="145"/>
      <c r="CE273" s="145"/>
      <c r="CF273" s="145"/>
      <c r="CG273" s="145"/>
      <c r="CH273" s="145"/>
      <c r="CI273" s="145"/>
      <c r="CJ273" s="145"/>
      <c r="CK273" s="145"/>
      <c r="CL273" s="145"/>
      <c r="CM273" s="145"/>
      <c r="CN273" s="145"/>
      <c r="CO273" s="145"/>
      <c r="CP273" s="145"/>
      <c r="CQ273" s="145"/>
      <c r="CR273" s="145"/>
      <c r="CS273" s="145"/>
      <c r="CT273" s="145"/>
      <c r="CU273" s="145"/>
      <c r="CV273" s="145"/>
      <c r="CW273" s="145"/>
      <c r="CX273" s="145"/>
      <c r="CY273" s="145"/>
      <c r="CZ273" s="145"/>
      <c r="DA273" s="145"/>
      <c r="DB273" s="145"/>
      <c r="DC273" s="145"/>
      <c r="DD273" s="145"/>
      <c r="DE273" s="145"/>
      <c r="DF273" s="145"/>
      <c r="DG273" s="145"/>
      <c r="DH273" s="145"/>
      <c r="DI273" s="145"/>
      <c r="DJ273" s="145"/>
      <c r="DK273" s="145"/>
      <c r="DL273" s="145"/>
      <c r="DM273" s="145"/>
      <c r="DN273" s="145"/>
      <c r="DO273" s="145"/>
      <c r="DP273" s="145"/>
      <c r="DQ273" s="145"/>
      <c r="DR273" s="145"/>
      <c r="DS273" s="145"/>
      <c r="DT273" s="145"/>
      <c r="DU273" s="145"/>
      <c r="DV273" s="145"/>
      <c r="DW273" s="145"/>
      <c r="DX273" s="145"/>
      <c r="DY273" s="145"/>
      <c r="DZ273" s="145"/>
      <c r="EA273" s="145"/>
      <c r="EB273" s="145"/>
      <c r="EC273" s="145"/>
      <c r="ED273" s="145"/>
      <c r="EE273" s="145"/>
      <c r="EF273" s="145"/>
      <c r="EG273" s="145"/>
    </row>
    <row r="274" spans="26:137" x14ac:dyDescent="0.2"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  <c r="BM274" s="145"/>
      <c r="BN274" s="145"/>
      <c r="BO274" s="145"/>
      <c r="BP274" s="145"/>
      <c r="BQ274" s="145"/>
      <c r="BR274" s="145"/>
      <c r="BS274" s="145"/>
      <c r="BT274" s="145"/>
      <c r="BU274" s="145"/>
      <c r="BV274" s="145"/>
      <c r="BW274" s="145"/>
      <c r="BX274" s="145"/>
      <c r="BY274" s="145"/>
      <c r="BZ274" s="145"/>
      <c r="CA274" s="145"/>
      <c r="CB274" s="145"/>
      <c r="CC274" s="145"/>
      <c r="CD274" s="145"/>
      <c r="CE274" s="145"/>
      <c r="CF274" s="145"/>
      <c r="CG274" s="145"/>
      <c r="CH274" s="145"/>
      <c r="CI274" s="145"/>
      <c r="CJ274" s="145"/>
      <c r="CK274" s="145"/>
      <c r="CL274" s="145"/>
      <c r="CM274" s="145"/>
      <c r="CN274" s="145"/>
      <c r="CO274" s="145"/>
      <c r="CP274" s="145"/>
      <c r="CQ274" s="145"/>
      <c r="CR274" s="145"/>
      <c r="CS274" s="145"/>
      <c r="CT274" s="145"/>
      <c r="CU274" s="145"/>
      <c r="CV274" s="145"/>
      <c r="CW274" s="145"/>
      <c r="CX274" s="145"/>
      <c r="CY274" s="145"/>
      <c r="CZ274" s="145"/>
      <c r="DA274" s="145"/>
      <c r="DB274" s="145"/>
      <c r="DC274" s="145"/>
      <c r="DD274" s="145"/>
      <c r="DE274" s="145"/>
      <c r="DF274" s="145"/>
      <c r="DG274" s="145"/>
      <c r="DH274" s="145"/>
      <c r="DI274" s="145"/>
      <c r="DJ274" s="145"/>
      <c r="DK274" s="145"/>
      <c r="DL274" s="145"/>
      <c r="DM274" s="145"/>
      <c r="DN274" s="145"/>
      <c r="DO274" s="145"/>
      <c r="DP274" s="145"/>
      <c r="DQ274" s="145"/>
      <c r="DR274" s="145"/>
      <c r="DS274" s="145"/>
      <c r="DT274" s="145"/>
      <c r="DU274" s="145"/>
      <c r="DV274" s="145"/>
      <c r="DW274" s="145"/>
      <c r="DX274" s="145"/>
      <c r="DY274" s="145"/>
      <c r="DZ274" s="145"/>
      <c r="EA274" s="145"/>
      <c r="EB274" s="145"/>
      <c r="EC274" s="145"/>
      <c r="ED274" s="145"/>
      <c r="EE274" s="145"/>
      <c r="EF274" s="145"/>
      <c r="EG274" s="145"/>
    </row>
    <row r="275" spans="26:137" x14ac:dyDescent="0.2"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5"/>
      <c r="BO275" s="145"/>
      <c r="BP275" s="145"/>
      <c r="BQ275" s="145"/>
      <c r="BR275" s="145"/>
      <c r="BS275" s="145"/>
      <c r="BT275" s="145"/>
      <c r="BU275" s="145"/>
      <c r="BV275" s="145"/>
      <c r="BW275" s="145"/>
      <c r="BX275" s="145"/>
      <c r="BY275" s="145"/>
      <c r="BZ275" s="145"/>
      <c r="CA275" s="145"/>
      <c r="CB275" s="145"/>
      <c r="CC275" s="145"/>
      <c r="CD275" s="145"/>
      <c r="CE275" s="145"/>
      <c r="CF275" s="145"/>
      <c r="CG275" s="145"/>
      <c r="CH275" s="145"/>
      <c r="CI275" s="145"/>
      <c r="CJ275" s="145"/>
      <c r="CK275" s="145"/>
      <c r="CL275" s="145"/>
      <c r="CM275" s="145"/>
      <c r="CN275" s="145"/>
      <c r="CO275" s="145"/>
      <c r="CP275" s="145"/>
      <c r="CQ275" s="145"/>
      <c r="CR275" s="145"/>
      <c r="CS275" s="145"/>
      <c r="CT275" s="145"/>
      <c r="CU275" s="145"/>
      <c r="CV275" s="145"/>
      <c r="CW275" s="145"/>
      <c r="CX275" s="145"/>
      <c r="CY275" s="145"/>
      <c r="CZ275" s="145"/>
      <c r="DA275" s="145"/>
      <c r="DB275" s="145"/>
      <c r="DC275" s="145"/>
      <c r="DD275" s="145"/>
      <c r="DE275" s="145"/>
      <c r="DF275" s="145"/>
      <c r="DG275" s="145"/>
      <c r="DH275" s="145"/>
      <c r="DI275" s="145"/>
      <c r="DJ275" s="145"/>
      <c r="DK275" s="145"/>
      <c r="DL275" s="145"/>
      <c r="DM275" s="145"/>
      <c r="DN275" s="145"/>
      <c r="DO275" s="145"/>
      <c r="DP275" s="145"/>
      <c r="DQ275" s="145"/>
      <c r="DR275" s="145"/>
      <c r="DS275" s="145"/>
      <c r="DT275" s="145"/>
      <c r="DU275" s="145"/>
      <c r="DV275" s="145"/>
      <c r="DW275" s="145"/>
      <c r="DX275" s="145"/>
      <c r="DY275" s="145"/>
      <c r="DZ275" s="145"/>
      <c r="EA275" s="145"/>
      <c r="EB275" s="145"/>
      <c r="EC275" s="145"/>
      <c r="ED275" s="145"/>
      <c r="EE275" s="145"/>
      <c r="EF275" s="145"/>
      <c r="EG275" s="145"/>
    </row>
    <row r="276" spans="26:137" x14ac:dyDescent="0.2"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  <c r="BP276" s="145"/>
      <c r="BQ276" s="145"/>
      <c r="BR276" s="145"/>
      <c r="BS276" s="145"/>
      <c r="BT276" s="145"/>
      <c r="BU276" s="145"/>
      <c r="BV276" s="145"/>
      <c r="BW276" s="145"/>
      <c r="BX276" s="145"/>
      <c r="BY276" s="145"/>
      <c r="BZ276" s="145"/>
      <c r="CA276" s="145"/>
      <c r="CB276" s="145"/>
      <c r="CC276" s="145"/>
      <c r="CD276" s="145"/>
      <c r="CE276" s="145"/>
      <c r="CF276" s="145"/>
      <c r="CG276" s="145"/>
      <c r="CH276" s="145"/>
      <c r="CI276" s="145"/>
      <c r="CJ276" s="145"/>
      <c r="CK276" s="145"/>
      <c r="CL276" s="145"/>
      <c r="CM276" s="145"/>
      <c r="CN276" s="145"/>
      <c r="CO276" s="145"/>
      <c r="CP276" s="145"/>
      <c r="CQ276" s="145"/>
      <c r="CR276" s="145"/>
      <c r="CS276" s="145"/>
      <c r="CT276" s="145"/>
      <c r="CU276" s="145"/>
      <c r="CV276" s="145"/>
      <c r="CW276" s="145"/>
      <c r="CX276" s="145"/>
      <c r="CY276" s="145"/>
      <c r="CZ276" s="145"/>
      <c r="DA276" s="145"/>
      <c r="DB276" s="145"/>
      <c r="DC276" s="145"/>
      <c r="DD276" s="145"/>
      <c r="DE276" s="145"/>
      <c r="DF276" s="145"/>
      <c r="DG276" s="145"/>
      <c r="DH276" s="145"/>
      <c r="DI276" s="145"/>
      <c r="DJ276" s="145"/>
      <c r="DK276" s="145"/>
      <c r="DL276" s="145"/>
      <c r="DM276" s="145"/>
      <c r="DN276" s="145"/>
      <c r="DO276" s="145"/>
      <c r="DP276" s="145"/>
      <c r="DQ276" s="145"/>
      <c r="DR276" s="145"/>
      <c r="DS276" s="145"/>
      <c r="DT276" s="145"/>
      <c r="DU276" s="145"/>
      <c r="DV276" s="145"/>
      <c r="DW276" s="145"/>
      <c r="DX276" s="145"/>
      <c r="DY276" s="145"/>
      <c r="DZ276" s="145"/>
      <c r="EA276" s="145"/>
      <c r="EB276" s="145"/>
      <c r="EC276" s="145"/>
      <c r="ED276" s="145"/>
      <c r="EE276" s="145"/>
      <c r="EF276" s="145"/>
      <c r="EG276" s="145"/>
    </row>
    <row r="277" spans="26:137" x14ac:dyDescent="0.2"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  <c r="BJ277" s="145"/>
      <c r="BK277" s="145"/>
      <c r="BL277" s="145"/>
      <c r="BM277" s="145"/>
      <c r="BN277" s="145"/>
      <c r="BO277" s="145"/>
      <c r="BP277" s="145"/>
      <c r="BQ277" s="145"/>
      <c r="BR277" s="145"/>
      <c r="BS277" s="145"/>
      <c r="BT277" s="145"/>
      <c r="BU277" s="145"/>
      <c r="BV277" s="145"/>
      <c r="BW277" s="145"/>
      <c r="BX277" s="145"/>
      <c r="BY277" s="145"/>
      <c r="BZ277" s="145"/>
      <c r="CA277" s="145"/>
      <c r="CB277" s="145"/>
      <c r="CC277" s="145"/>
      <c r="CD277" s="145"/>
      <c r="CE277" s="145"/>
      <c r="CF277" s="145"/>
      <c r="CG277" s="145"/>
      <c r="CH277" s="145"/>
      <c r="CI277" s="145"/>
      <c r="CJ277" s="145"/>
      <c r="CK277" s="145"/>
      <c r="CL277" s="145"/>
      <c r="CM277" s="145"/>
      <c r="CN277" s="145"/>
      <c r="CO277" s="145"/>
      <c r="CP277" s="145"/>
      <c r="CQ277" s="145"/>
      <c r="CR277" s="145"/>
      <c r="CS277" s="145"/>
      <c r="CT277" s="145"/>
      <c r="CU277" s="145"/>
      <c r="CV277" s="145"/>
      <c r="CW277" s="145"/>
      <c r="CX277" s="145"/>
      <c r="CY277" s="145"/>
      <c r="CZ277" s="145"/>
      <c r="DA277" s="145"/>
      <c r="DB277" s="145"/>
      <c r="DC277" s="145"/>
      <c r="DD277" s="145"/>
      <c r="DE277" s="145"/>
      <c r="DF277" s="145"/>
      <c r="DG277" s="145"/>
      <c r="DH277" s="145"/>
      <c r="DI277" s="145"/>
      <c r="DJ277" s="145"/>
      <c r="DK277" s="145"/>
      <c r="DL277" s="145"/>
      <c r="DM277" s="145"/>
      <c r="DN277" s="145"/>
      <c r="DO277" s="145"/>
      <c r="DP277" s="145"/>
      <c r="DQ277" s="145"/>
      <c r="DR277" s="145"/>
      <c r="DS277" s="145"/>
      <c r="DT277" s="145"/>
      <c r="DU277" s="145"/>
      <c r="DV277" s="145"/>
      <c r="DW277" s="145"/>
      <c r="DX277" s="145"/>
      <c r="DY277" s="145"/>
      <c r="DZ277" s="145"/>
      <c r="EA277" s="145"/>
      <c r="EB277" s="145"/>
      <c r="EC277" s="145"/>
      <c r="ED277" s="145"/>
      <c r="EE277" s="145"/>
      <c r="EF277" s="145"/>
      <c r="EG277" s="145"/>
    </row>
    <row r="278" spans="26:137" x14ac:dyDescent="0.2"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5"/>
      <c r="BO278" s="145"/>
      <c r="BP278" s="145"/>
      <c r="BQ278" s="145"/>
      <c r="BR278" s="145"/>
      <c r="BS278" s="145"/>
      <c r="BT278" s="145"/>
      <c r="BU278" s="145"/>
      <c r="BV278" s="145"/>
      <c r="BW278" s="145"/>
      <c r="BX278" s="145"/>
      <c r="BY278" s="145"/>
      <c r="BZ278" s="145"/>
      <c r="CA278" s="145"/>
      <c r="CB278" s="145"/>
      <c r="CC278" s="145"/>
      <c r="CD278" s="145"/>
      <c r="CE278" s="145"/>
      <c r="CF278" s="145"/>
      <c r="CG278" s="145"/>
      <c r="CH278" s="145"/>
      <c r="CI278" s="145"/>
      <c r="CJ278" s="145"/>
      <c r="CK278" s="145"/>
      <c r="CL278" s="145"/>
      <c r="CM278" s="145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5"/>
      <c r="CZ278" s="145"/>
      <c r="DA278" s="145"/>
      <c r="DB278" s="145"/>
      <c r="DC278" s="145"/>
      <c r="DD278" s="145"/>
      <c r="DE278" s="145"/>
      <c r="DF278" s="145"/>
      <c r="DG278" s="145"/>
      <c r="DH278" s="145"/>
      <c r="DI278" s="145"/>
      <c r="DJ278" s="145"/>
      <c r="DK278" s="145"/>
      <c r="DL278" s="145"/>
      <c r="DM278" s="145"/>
      <c r="DN278" s="145"/>
      <c r="DO278" s="145"/>
      <c r="DP278" s="145"/>
      <c r="DQ278" s="145"/>
      <c r="DR278" s="145"/>
      <c r="DS278" s="145"/>
      <c r="DT278" s="145"/>
      <c r="DU278" s="145"/>
      <c r="DV278" s="145"/>
      <c r="DW278" s="145"/>
      <c r="DX278" s="145"/>
      <c r="DY278" s="145"/>
      <c r="DZ278" s="145"/>
      <c r="EA278" s="145"/>
      <c r="EB278" s="145"/>
      <c r="EC278" s="145"/>
      <c r="ED278" s="145"/>
      <c r="EE278" s="145"/>
      <c r="EF278" s="145"/>
      <c r="EG278" s="145"/>
    </row>
    <row r="279" spans="26:137" x14ac:dyDescent="0.2"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</row>
    <row r="280" spans="26:137" x14ac:dyDescent="0.2"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45"/>
      <c r="DE280" s="145"/>
      <c r="DF280" s="145"/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45"/>
      <c r="DU280" s="145"/>
      <c r="DV280" s="145"/>
      <c r="DW280" s="145"/>
      <c r="DX280" s="145"/>
      <c r="DY280" s="145"/>
      <c r="DZ280" s="145"/>
      <c r="EA280" s="145"/>
      <c r="EB280" s="145"/>
      <c r="EC280" s="145"/>
      <c r="ED280" s="145"/>
      <c r="EE280" s="145"/>
      <c r="EF280" s="145"/>
      <c r="EG280" s="145"/>
    </row>
    <row r="281" spans="26:137" x14ac:dyDescent="0.2"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5"/>
      <c r="BO281" s="145"/>
      <c r="BP281" s="145"/>
      <c r="BQ281" s="145"/>
      <c r="BR281" s="145"/>
      <c r="BS281" s="145"/>
      <c r="BT281" s="145"/>
      <c r="BU281" s="145"/>
      <c r="BV281" s="145"/>
      <c r="BW281" s="145"/>
      <c r="BX281" s="145"/>
      <c r="BY281" s="145"/>
      <c r="BZ281" s="145"/>
      <c r="CA281" s="145"/>
      <c r="CB281" s="145"/>
      <c r="CC281" s="145"/>
      <c r="CD281" s="145"/>
      <c r="CE281" s="145"/>
      <c r="CF281" s="145"/>
      <c r="CG281" s="145"/>
      <c r="CH281" s="145"/>
      <c r="CI281" s="145"/>
      <c r="CJ281" s="145"/>
      <c r="CK281" s="145"/>
      <c r="CL281" s="145"/>
      <c r="CM281" s="145"/>
      <c r="CN281" s="145"/>
      <c r="CO281" s="145"/>
      <c r="CP281" s="145"/>
      <c r="CQ281" s="145"/>
      <c r="CR281" s="145"/>
      <c r="CS281" s="145"/>
      <c r="CT281" s="145"/>
      <c r="CU281" s="145"/>
      <c r="CV281" s="145"/>
      <c r="CW281" s="145"/>
      <c r="CX281" s="145"/>
      <c r="CY281" s="145"/>
      <c r="CZ281" s="145"/>
      <c r="DA281" s="145"/>
      <c r="DB281" s="145"/>
      <c r="DC281" s="145"/>
      <c r="DD281" s="145"/>
      <c r="DE281" s="145"/>
      <c r="DF281" s="145"/>
      <c r="DG281" s="145"/>
      <c r="DH281" s="145"/>
      <c r="DI281" s="145"/>
      <c r="DJ281" s="145"/>
      <c r="DK281" s="145"/>
      <c r="DL281" s="145"/>
      <c r="DM281" s="145"/>
      <c r="DN281" s="145"/>
      <c r="DO281" s="145"/>
      <c r="DP281" s="145"/>
      <c r="DQ281" s="145"/>
      <c r="DR281" s="145"/>
      <c r="DS281" s="145"/>
      <c r="DT281" s="145"/>
      <c r="DU281" s="145"/>
      <c r="DV281" s="145"/>
      <c r="DW281" s="145"/>
      <c r="DX281" s="145"/>
      <c r="DY281" s="145"/>
      <c r="DZ281" s="145"/>
      <c r="EA281" s="145"/>
      <c r="EB281" s="145"/>
      <c r="EC281" s="145"/>
      <c r="ED281" s="145"/>
      <c r="EE281" s="145"/>
      <c r="EF281" s="145"/>
      <c r="EG281" s="145"/>
    </row>
    <row r="282" spans="26:137" x14ac:dyDescent="0.2"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5"/>
      <c r="BO282" s="145"/>
      <c r="BP282" s="145"/>
      <c r="BQ282" s="145"/>
      <c r="BR282" s="145"/>
      <c r="BS282" s="145"/>
      <c r="BT282" s="145"/>
      <c r="BU282" s="145"/>
      <c r="BV282" s="145"/>
      <c r="BW282" s="145"/>
      <c r="BX282" s="145"/>
      <c r="BY282" s="145"/>
      <c r="BZ282" s="145"/>
      <c r="CA282" s="145"/>
      <c r="CB282" s="145"/>
      <c r="CC282" s="145"/>
      <c r="CD282" s="145"/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5"/>
      <c r="CS282" s="145"/>
      <c r="CT282" s="145"/>
      <c r="CU282" s="145"/>
      <c r="CV282" s="145"/>
      <c r="CW282" s="145"/>
      <c r="CX282" s="145"/>
      <c r="CY282" s="145"/>
      <c r="CZ282" s="145"/>
      <c r="DA282" s="145"/>
      <c r="DB282" s="145"/>
      <c r="DC282" s="145"/>
      <c r="DD282" s="145"/>
      <c r="DE282" s="145"/>
      <c r="DF282" s="145"/>
      <c r="DG282" s="145"/>
      <c r="DH282" s="145"/>
      <c r="DI282" s="145"/>
      <c r="DJ282" s="145"/>
      <c r="DK282" s="145"/>
      <c r="DL282" s="145"/>
      <c r="DM282" s="145"/>
      <c r="DN282" s="145"/>
      <c r="DO282" s="145"/>
      <c r="DP282" s="145"/>
      <c r="DQ282" s="145"/>
      <c r="DR282" s="145"/>
      <c r="DS282" s="145"/>
      <c r="DT282" s="145"/>
      <c r="DU282" s="145"/>
      <c r="DV282" s="145"/>
      <c r="DW282" s="145"/>
      <c r="DX282" s="145"/>
      <c r="DY282" s="145"/>
      <c r="DZ282" s="145"/>
      <c r="EA282" s="145"/>
      <c r="EB282" s="145"/>
      <c r="EC282" s="145"/>
      <c r="ED282" s="145"/>
      <c r="EE282" s="145"/>
      <c r="EF282" s="145"/>
      <c r="EG282" s="145"/>
    </row>
    <row r="283" spans="26:137" x14ac:dyDescent="0.2"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  <c r="BJ283" s="145"/>
      <c r="BK283" s="145"/>
      <c r="BL283" s="145"/>
      <c r="BM283" s="145"/>
      <c r="BN283" s="145"/>
      <c r="BO283" s="145"/>
      <c r="BP283" s="145"/>
      <c r="BQ283" s="145"/>
      <c r="BR283" s="145"/>
      <c r="BS283" s="145"/>
      <c r="BT283" s="145"/>
      <c r="BU283" s="145"/>
      <c r="BV283" s="145"/>
      <c r="BW283" s="145"/>
      <c r="BX283" s="145"/>
      <c r="BY283" s="145"/>
      <c r="BZ283" s="145"/>
      <c r="CA283" s="145"/>
      <c r="CB283" s="145"/>
      <c r="CC283" s="145"/>
      <c r="CD283" s="145"/>
      <c r="CE283" s="145"/>
      <c r="CF283" s="145"/>
      <c r="CG283" s="145"/>
      <c r="CH283" s="145"/>
      <c r="CI283" s="145"/>
      <c r="CJ283" s="145"/>
      <c r="CK283" s="145"/>
      <c r="CL283" s="145"/>
      <c r="CM283" s="145"/>
      <c r="CN283" s="145"/>
      <c r="CO283" s="145"/>
      <c r="CP283" s="145"/>
      <c r="CQ283" s="145"/>
      <c r="CR283" s="145"/>
      <c r="CS283" s="145"/>
      <c r="CT283" s="145"/>
      <c r="CU283" s="145"/>
      <c r="CV283" s="145"/>
      <c r="CW283" s="145"/>
      <c r="CX283" s="145"/>
      <c r="CY283" s="145"/>
      <c r="CZ283" s="145"/>
      <c r="DA283" s="145"/>
      <c r="DB283" s="145"/>
      <c r="DC283" s="145"/>
      <c r="DD283" s="145"/>
      <c r="DE283" s="145"/>
      <c r="DF283" s="145"/>
      <c r="DG283" s="145"/>
      <c r="DH283" s="145"/>
      <c r="DI283" s="145"/>
      <c r="DJ283" s="145"/>
      <c r="DK283" s="145"/>
      <c r="DL283" s="145"/>
      <c r="DM283" s="145"/>
      <c r="DN283" s="145"/>
      <c r="DO283" s="145"/>
      <c r="DP283" s="145"/>
      <c r="DQ283" s="145"/>
      <c r="DR283" s="145"/>
      <c r="DS283" s="145"/>
      <c r="DT283" s="145"/>
      <c r="DU283" s="145"/>
      <c r="DV283" s="145"/>
      <c r="DW283" s="145"/>
      <c r="DX283" s="145"/>
      <c r="DY283" s="145"/>
      <c r="DZ283" s="145"/>
      <c r="EA283" s="145"/>
      <c r="EB283" s="145"/>
      <c r="EC283" s="145"/>
      <c r="ED283" s="145"/>
      <c r="EE283" s="145"/>
      <c r="EF283" s="145"/>
      <c r="EG283" s="145"/>
    </row>
    <row r="284" spans="26:137" x14ac:dyDescent="0.2"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  <c r="BP284" s="145"/>
      <c r="BQ284" s="145"/>
      <c r="BR284" s="145"/>
      <c r="BS284" s="145"/>
      <c r="BT284" s="145"/>
      <c r="BU284" s="145"/>
      <c r="BV284" s="145"/>
      <c r="BW284" s="145"/>
      <c r="BX284" s="145"/>
      <c r="BY284" s="145"/>
      <c r="BZ284" s="145"/>
      <c r="CA284" s="145"/>
      <c r="CB284" s="145"/>
      <c r="CC284" s="145"/>
      <c r="CD284" s="145"/>
      <c r="CE284" s="145"/>
      <c r="CF284" s="145"/>
      <c r="CG284" s="145"/>
      <c r="CH284" s="145"/>
      <c r="CI284" s="145"/>
      <c r="CJ284" s="145"/>
      <c r="CK284" s="145"/>
      <c r="CL284" s="145"/>
      <c r="CM284" s="145"/>
      <c r="CN284" s="145"/>
      <c r="CO284" s="145"/>
      <c r="CP284" s="145"/>
      <c r="CQ284" s="145"/>
      <c r="CR284" s="145"/>
      <c r="CS284" s="145"/>
      <c r="CT284" s="145"/>
      <c r="CU284" s="145"/>
      <c r="CV284" s="145"/>
      <c r="CW284" s="145"/>
      <c r="CX284" s="145"/>
      <c r="CY284" s="145"/>
      <c r="CZ284" s="145"/>
      <c r="DA284" s="145"/>
      <c r="DB284" s="145"/>
      <c r="DC284" s="145"/>
      <c r="DD284" s="145"/>
      <c r="DE284" s="145"/>
      <c r="DF284" s="145"/>
      <c r="DG284" s="145"/>
      <c r="DH284" s="145"/>
      <c r="DI284" s="145"/>
      <c r="DJ284" s="145"/>
      <c r="DK284" s="145"/>
      <c r="DL284" s="145"/>
      <c r="DM284" s="145"/>
      <c r="DN284" s="145"/>
      <c r="DO284" s="145"/>
      <c r="DP284" s="145"/>
      <c r="DQ284" s="145"/>
      <c r="DR284" s="145"/>
      <c r="DS284" s="145"/>
      <c r="DT284" s="145"/>
      <c r="DU284" s="145"/>
      <c r="DV284" s="145"/>
      <c r="DW284" s="145"/>
      <c r="DX284" s="145"/>
      <c r="DY284" s="145"/>
      <c r="DZ284" s="145"/>
      <c r="EA284" s="145"/>
      <c r="EB284" s="145"/>
      <c r="EC284" s="145"/>
      <c r="ED284" s="145"/>
      <c r="EE284" s="145"/>
      <c r="EF284" s="145"/>
      <c r="EG284" s="145"/>
    </row>
    <row r="285" spans="26:137" x14ac:dyDescent="0.2"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  <c r="BP285" s="145"/>
      <c r="BQ285" s="145"/>
      <c r="BR285" s="145"/>
      <c r="BS285" s="145"/>
      <c r="BT285" s="145"/>
      <c r="BU285" s="145"/>
      <c r="BV285" s="145"/>
      <c r="BW285" s="145"/>
      <c r="BX285" s="145"/>
      <c r="BY285" s="145"/>
      <c r="BZ285" s="145"/>
      <c r="CA285" s="145"/>
      <c r="CB285" s="145"/>
      <c r="CC285" s="145"/>
      <c r="CD285" s="145"/>
      <c r="CE285" s="145"/>
      <c r="CF285" s="145"/>
      <c r="CG285" s="145"/>
      <c r="CH285" s="145"/>
      <c r="CI285" s="145"/>
      <c r="CJ285" s="145"/>
      <c r="CK285" s="145"/>
      <c r="CL285" s="145"/>
      <c r="CM285" s="145"/>
      <c r="CN285" s="145"/>
      <c r="CO285" s="145"/>
      <c r="CP285" s="145"/>
      <c r="CQ285" s="145"/>
      <c r="CR285" s="145"/>
      <c r="CS285" s="145"/>
      <c r="CT285" s="145"/>
      <c r="CU285" s="145"/>
      <c r="CV285" s="145"/>
      <c r="CW285" s="145"/>
      <c r="CX285" s="145"/>
      <c r="CY285" s="145"/>
      <c r="CZ285" s="145"/>
      <c r="DA285" s="145"/>
      <c r="DB285" s="145"/>
      <c r="DC285" s="145"/>
      <c r="DD285" s="145"/>
      <c r="DE285" s="145"/>
      <c r="DF285" s="145"/>
      <c r="DG285" s="145"/>
      <c r="DH285" s="145"/>
      <c r="DI285" s="145"/>
      <c r="DJ285" s="145"/>
      <c r="DK285" s="145"/>
      <c r="DL285" s="145"/>
      <c r="DM285" s="145"/>
      <c r="DN285" s="145"/>
      <c r="DO285" s="145"/>
      <c r="DP285" s="145"/>
      <c r="DQ285" s="145"/>
      <c r="DR285" s="145"/>
      <c r="DS285" s="145"/>
      <c r="DT285" s="145"/>
      <c r="DU285" s="145"/>
      <c r="DV285" s="145"/>
      <c r="DW285" s="145"/>
      <c r="DX285" s="145"/>
      <c r="DY285" s="145"/>
      <c r="DZ285" s="145"/>
      <c r="EA285" s="145"/>
      <c r="EB285" s="145"/>
      <c r="EC285" s="145"/>
      <c r="ED285" s="145"/>
      <c r="EE285" s="145"/>
      <c r="EF285" s="145"/>
      <c r="EG285" s="145"/>
    </row>
    <row r="286" spans="26:137" x14ac:dyDescent="0.2"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  <c r="BP286" s="145"/>
      <c r="BQ286" s="145"/>
      <c r="BR286" s="145"/>
      <c r="BS286" s="145"/>
      <c r="BT286" s="145"/>
      <c r="BU286" s="145"/>
      <c r="BV286" s="145"/>
      <c r="BW286" s="145"/>
      <c r="BX286" s="145"/>
      <c r="BY286" s="145"/>
      <c r="BZ286" s="145"/>
      <c r="CA286" s="145"/>
      <c r="CB286" s="145"/>
      <c r="CC286" s="145"/>
      <c r="CD286" s="145"/>
      <c r="CE286" s="145"/>
      <c r="CF286" s="145"/>
      <c r="CG286" s="145"/>
      <c r="CH286" s="145"/>
      <c r="CI286" s="145"/>
      <c r="CJ286" s="145"/>
      <c r="CK286" s="145"/>
      <c r="CL286" s="145"/>
      <c r="CM286" s="145"/>
      <c r="CN286" s="145"/>
      <c r="CO286" s="145"/>
      <c r="CP286" s="145"/>
      <c r="CQ286" s="145"/>
      <c r="CR286" s="145"/>
      <c r="CS286" s="145"/>
      <c r="CT286" s="145"/>
      <c r="CU286" s="145"/>
      <c r="CV286" s="145"/>
      <c r="CW286" s="145"/>
      <c r="CX286" s="145"/>
      <c r="CY286" s="145"/>
      <c r="CZ286" s="145"/>
      <c r="DA286" s="145"/>
      <c r="DB286" s="145"/>
      <c r="DC286" s="145"/>
      <c r="DD286" s="145"/>
      <c r="DE286" s="145"/>
      <c r="DF286" s="145"/>
      <c r="DG286" s="145"/>
      <c r="DH286" s="145"/>
      <c r="DI286" s="145"/>
      <c r="DJ286" s="145"/>
      <c r="DK286" s="145"/>
      <c r="DL286" s="145"/>
      <c r="DM286" s="145"/>
      <c r="DN286" s="145"/>
      <c r="DO286" s="145"/>
      <c r="DP286" s="145"/>
      <c r="DQ286" s="145"/>
      <c r="DR286" s="145"/>
      <c r="DS286" s="145"/>
      <c r="DT286" s="145"/>
      <c r="DU286" s="145"/>
      <c r="DV286" s="145"/>
      <c r="DW286" s="145"/>
      <c r="DX286" s="145"/>
      <c r="DY286" s="145"/>
      <c r="DZ286" s="145"/>
      <c r="EA286" s="145"/>
      <c r="EB286" s="145"/>
      <c r="EC286" s="145"/>
      <c r="ED286" s="145"/>
      <c r="EE286" s="145"/>
      <c r="EF286" s="145"/>
      <c r="EG286" s="145"/>
    </row>
    <row r="287" spans="26:137" x14ac:dyDescent="0.2"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  <c r="BP287" s="145"/>
      <c r="BQ287" s="145"/>
      <c r="BR287" s="145"/>
      <c r="BS287" s="145"/>
      <c r="BT287" s="145"/>
      <c r="BU287" s="145"/>
      <c r="BV287" s="145"/>
      <c r="BW287" s="145"/>
      <c r="BX287" s="145"/>
      <c r="BY287" s="145"/>
      <c r="BZ287" s="145"/>
      <c r="CA287" s="145"/>
      <c r="CB287" s="145"/>
      <c r="CC287" s="145"/>
      <c r="CD287" s="145"/>
      <c r="CE287" s="145"/>
      <c r="CF287" s="145"/>
      <c r="CG287" s="145"/>
      <c r="CH287" s="145"/>
      <c r="CI287" s="145"/>
      <c r="CJ287" s="145"/>
      <c r="CK287" s="145"/>
      <c r="CL287" s="145"/>
      <c r="CM287" s="145"/>
      <c r="CN287" s="145"/>
      <c r="CO287" s="145"/>
      <c r="CP287" s="145"/>
      <c r="CQ287" s="145"/>
      <c r="CR287" s="145"/>
      <c r="CS287" s="145"/>
      <c r="CT287" s="145"/>
      <c r="CU287" s="145"/>
      <c r="CV287" s="145"/>
      <c r="CW287" s="145"/>
      <c r="CX287" s="145"/>
      <c r="CY287" s="145"/>
      <c r="CZ287" s="145"/>
      <c r="DA287" s="145"/>
      <c r="DB287" s="145"/>
      <c r="DC287" s="145"/>
      <c r="DD287" s="145"/>
      <c r="DE287" s="145"/>
      <c r="DF287" s="145"/>
      <c r="DG287" s="145"/>
      <c r="DH287" s="145"/>
      <c r="DI287" s="145"/>
      <c r="DJ287" s="145"/>
      <c r="DK287" s="145"/>
      <c r="DL287" s="145"/>
      <c r="DM287" s="145"/>
      <c r="DN287" s="145"/>
      <c r="DO287" s="145"/>
      <c r="DP287" s="145"/>
      <c r="DQ287" s="145"/>
      <c r="DR287" s="145"/>
      <c r="DS287" s="145"/>
      <c r="DT287" s="145"/>
      <c r="DU287" s="145"/>
      <c r="DV287" s="145"/>
      <c r="DW287" s="145"/>
      <c r="DX287" s="145"/>
      <c r="DY287" s="145"/>
      <c r="DZ287" s="145"/>
      <c r="EA287" s="145"/>
      <c r="EB287" s="145"/>
      <c r="EC287" s="145"/>
      <c r="ED287" s="145"/>
      <c r="EE287" s="145"/>
      <c r="EF287" s="145"/>
      <c r="EG287" s="145"/>
    </row>
    <row r="288" spans="26:137" x14ac:dyDescent="0.2"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  <c r="BP288" s="145"/>
      <c r="BQ288" s="145"/>
      <c r="BR288" s="145"/>
      <c r="BS288" s="145"/>
      <c r="BT288" s="145"/>
      <c r="BU288" s="145"/>
      <c r="BV288" s="145"/>
      <c r="BW288" s="145"/>
      <c r="BX288" s="145"/>
      <c r="BY288" s="145"/>
      <c r="BZ288" s="145"/>
      <c r="CA288" s="145"/>
      <c r="CB288" s="145"/>
      <c r="CC288" s="145"/>
      <c r="CD288" s="145"/>
      <c r="CE288" s="145"/>
      <c r="CF288" s="145"/>
      <c r="CG288" s="145"/>
      <c r="CH288" s="145"/>
      <c r="CI288" s="145"/>
      <c r="CJ288" s="145"/>
      <c r="CK288" s="145"/>
      <c r="CL288" s="145"/>
      <c r="CM288" s="145"/>
      <c r="CN288" s="145"/>
      <c r="CO288" s="145"/>
      <c r="CP288" s="145"/>
      <c r="CQ288" s="145"/>
      <c r="CR288" s="145"/>
      <c r="CS288" s="145"/>
      <c r="CT288" s="145"/>
      <c r="CU288" s="145"/>
      <c r="CV288" s="145"/>
      <c r="CW288" s="145"/>
      <c r="CX288" s="145"/>
      <c r="CY288" s="145"/>
      <c r="CZ288" s="145"/>
      <c r="DA288" s="145"/>
      <c r="DB288" s="145"/>
      <c r="DC288" s="145"/>
      <c r="DD288" s="145"/>
      <c r="DE288" s="145"/>
      <c r="DF288" s="145"/>
      <c r="DG288" s="145"/>
      <c r="DH288" s="145"/>
      <c r="DI288" s="145"/>
      <c r="DJ288" s="145"/>
      <c r="DK288" s="145"/>
      <c r="DL288" s="145"/>
      <c r="DM288" s="145"/>
      <c r="DN288" s="145"/>
      <c r="DO288" s="145"/>
      <c r="DP288" s="145"/>
      <c r="DQ288" s="145"/>
      <c r="DR288" s="145"/>
      <c r="DS288" s="145"/>
      <c r="DT288" s="145"/>
      <c r="DU288" s="145"/>
      <c r="DV288" s="145"/>
      <c r="DW288" s="145"/>
      <c r="DX288" s="145"/>
      <c r="DY288" s="145"/>
      <c r="DZ288" s="145"/>
      <c r="EA288" s="145"/>
      <c r="EB288" s="145"/>
      <c r="EC288" s="145"/>
      <c r="ED288" s="145"/>
      <c r="EE288" s="145"/>
      <c r="EF288" s="145"/>
      <c r="EG288" s="145"/>
    </row>
    <row r="289" spans="26:137" x14ac:dyDescent="0.2"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  <c r="BP289" s="145"/>
      <c r="BQ289" s="145"/>
      <c r="BR289" s="145"/>
      <c r="BS289" s="145"/>
      <c r="BT289" s="145"/>
      <c r="BU289" s="145"/>
      <c r="BV289" s="145"/>
      <c r="BW289" s="145"/>
      <c r="BX289" s="145"/>
      <c r="BY289" s="145"/>
      <c r="BZ289" s="145"/>
      <c r="CA289" s="145"/>
      <c r="CB289" s="145"/>
      <c r="CC289" s="145"/>
      <c r="CD289" s="145"/>
      <c r="CE289" s="145"/>
      <c r="CF289" s="145"/>
      <c r="CG289" s="145"/>
      <c r="CH289" s="145"/>
      <c r="CI289" s="145"/>
      <c r="CJ289" s="145"/>
      <c r="CK289" s="145"/>
      <c r="CL289" s="145"/>
      <c r="CM289" s="145"/>
      <c r="CN289" s="145"/>
      <c r="CO289" s="145"/>
      <c r="CP289" s="145"/>
      <c r="CQ289" s="145"/>
      <c r="CR289" s="145"/>
      <c r="CS289" s="145"/>
      <c r="CT289" s="145"/>
      <c r="CU289" s="145"/>
      <c r="CV289" s="145"/>
      <c r="CW289" s="145"/>
      <c r="CX289" s="145"/>
      <c r="CY289" s="145"/>
      <c r="CZ289" s="145"/>
      <c r="DA289" s="145"/>
      <c r="DB289" s="145"/>
      <c r="DC289" s="145"/>
      <c r="DD289" s="145"/>
      <c r="DE289" s="145"/>
      <c r="DF289" s="145"/>
      <c r="DG289" s="145"/>
      <c r="DH289" s="145"/>
      <c r="DI289" s="145"/>
      <c r="DJ289" s="145"/>
      <c r="DK289" s="145"/>
      <c r="DL289" s="145"/>
      <c r="DM289" s="145"/>
      <c r="DN289" s="145"/>
      <c r="DO289" s="145"/>
      <c r="DP289" s="145"/>
      <c r="DQ289" s="145"/>
      <c r="DR289" s="145"/>
      <c r="DS289" s="145"/>
      <c r="DT289" s="145"/>
      <c r="DU289" s="145"/>
      <c r="DV289" s="145"/>
      <c r="DW289" s="145"/>
      <c r="DX289" s="145"/>
      <c r="DY289" s="145"/>
      <c r="DZ289" s="145"/>
      <c r="EA289" s="145"/>
      <c r="EB289" s="145"/>
      <c r="EC289" s="145"/>
      <c r="ED289" s="145"/>
      <c r="EE289" s="145"/>
      <c r="EF289" s="145"/>
      <c r="EG289" s="145"/>
    </row>
    <row r="290" spans="26:137" x14ac:dyDescent="0.2"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  <c r="BP290" s="145"/>
      <c r="BQ290" s="145"/>
      <c r="BR290" s="145"/>
      <c r="BS290" s="145"/>
      <c r="BT290" s="145"/>
      <c r="BU290" s="145"/>
      <c r="BV290" s="145"/>
      <c r="BW290" s="145"/>
      <c r="BX290" s="145"/>
      <c r="BY290" s="145"/>
      <c r="BZ290" s="145"/>
      <c r="CA290" s="145"/>
      <c r="CB290" s="145"/>
      <c r="CC290" s="145"/>
      <c r="CD290" s="145"/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/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</row>
    <row r="291" spans="26:137" x14ac:dyDescent="0.2"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/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</row>
    <row r="292" spans="26:137" x14ac:dyDescent="0.2"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  <c r="BP292" s="145"/>
      <c r="BQ292" s="145"/>
      <c r="BR292" s="145"/>
      <c r="BS292" s="145"/>
      <c r="BT292" s="145"/>
      <c r="BU292" s="145"/>
      <c r="BV292" s="145"/>
      <c r="BW292" s="145"/>
      <c r="BX292" s="145"/>
      <c r="BY292" s="145"/>
      <c r="BZ292" s="145"/>
      <c r="CA292" s="145"/>
      <c r="CB292" s="145"/>
      <c r="CC292" s="145"/>
      <c r="CD292" s="145"/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/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</row>
    <row r="293" spans="26:137" x14ac:dyDescent="0.2"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5"/>
      <c r="BO293" s="145"/>
      <c r="BP293" s="145"/>
      <c r="BQ293" s="145"/>
      <c r="BR293" s="145"/>
      <c r="BS293" s="145"/>
      <c r="BT293" s="145"/>
      <c r="BU293" s="145"/>
      <c r="BV293" s="145"/>
      <c r="BW293" s="145"/>
      <c r="BX293" s="145"/>
      <c r="BY293" s="145"/>
      <c r="BZ293" s="145"/>
      <c r="CA293" s="145"/>
      <c r="CB293" s="145"/>
      <c r="CC293" s="145"/>
      <c r="CD293" s="145"/>
      <c r="CE293" s="145"/>
      <c r="CF293" s="145"/>
      <c r="CG293" s="145"/>
      <c r="CH293" s="145"/>
      <c r="CI293" s="145"/>
      <c r="CJ293" s="145"/>
      <c r="CK293" s="145"/>
      <c r="CL293" s="145"/>
      <c r="CM293" s="145"/>
      <c r="CN293" s="145"/>
      <c r="CO293" s="145"/>
      <c r="CP293" s="145"/>
      <c r="CQ293" s="145"/>
      <c r="CR293" s="145"/>
      <c r="CS293" s="145"/>
      <c r="CT293" s="145"/>
      <c r="CU293" s="145"/>
      <c r="CV293" s="145"/>
      <c r="CW293" s="145"/>
      <c r="CX293" s="145"/>
      <c r="CY293" s="145"/>
      <c r="CZ293" s="145"/>
      <c r="DA293" s="145"/>
      <c r="DB293" s="145"/>
      <c r="DC293" s="145"/>
      <c r="DD293" s="145"/>
      <c r="DE293" s="145"/>
      <c r="DF293" s="145"/>
      <c r="DG293" s="145"/>
      <c r="DH293" s="145"/>
      <c r="DI293" s="145"/>
      <c r="DJ293" s="145"/>
      <c r="DK293" s="145"/>
      <c r="DL293" s="145"/>
      <c r="DM293" s="145"/>
      <c r="DN293" s="145"/>
      <c r="DO293" s="145"/>
      <c r="DP293" s="145"/>
      <c r="DQ293" s="145"/>
      <c r="DR293" s="145"/>
      <c r="DS293" s="145"/>
      <c r="DT293" s="145"/>
      <c r="DU293" s="145"/>
      <c r="DV293" s="145"/>
      <c r="DW293" s="145"/>
      <c r="DX293" s="145"/>
      <c r="DY293" s="145"/>
      <c r="DZ293" s="145"/>
      <c r="EA293" s="145"/>
      <c r="EB293" s="145"/>
      <c r="EC293" s="145"/>
      <c r="ED293" s="145"/>
      <c r="EE293" s="145"/>
      <c r="EF293" s="145"/>
      <c r="EG293" s="145"/>
    </row>
    <row r="294" spans="26:137" x14ac:dyDescent="0.2"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45"/>
      <c r="BX294" s="145"/>
      <c r="BY294" s="145"/>
      <c r="BZ294" s="145"/>
      <c r="CA294" s="145"/>
      <c r="CB294" s="145"/>
      <c r="CC294" s="145"/>
      <c r="CD294" s="145"/>
      <c r="CE294" s="145"/>
      <c r="CF294" s="145"/>
      <c r="CG294" s="145"/>
      <c r="CH294" s="145"/>
      <c r="CI294" s="145"/>
      <c r="CJ294" s="145"/>
      <c r="CK294" s="145"/>
      <c r="CL294" s="145"/>
      <c r="CM294" s="145"/>
      <c r="CN294" s="145"/>
      <c r="CO294" s="145"/>
      <c r="CP294" s="145"/>
      <c r="CQ294" s="145"/>
      <c r="CR294" s="145"/>
      <c r="CS294" s="145"/>
      <c r="CT294" s="145"/>
      <c r="CU294" s="145"/>
      <c r="CV294" s="145"/>
      <c r="CW294" s="145"/>
      <c r="CX294" s="145"/>
      <c r="CY294" s="145"/>
      <c r="CZ294" s="145"/>
      <c r="DA294" s="145"/>
      <c r="DB294" s="145"/>
      <c r="DC294" s="145"/>
      <c r="DD294" s="145"/>
      <c r="DE294" s="145"/>
      <c r="DF294" s="145"/>
      <c r="DG294" s="145"/>
      <c r="DH294" s="145"/>
      <c r="DI294" s="145"/>
      <c r="DJ294" s="145"/>
      <c r="DK294" s="145"/>
      <c r="DL294" s="145"/>
      <c r="DM294" s="145"/>
      <c r="DN294" s="145"/>
      <c r="DO294" s="145"/>
      <c r="DP294" s="145"/>
      <c r="DQ294" s="145"/>
      <c r="DR294" s="145"/>
      <c r="DS294" s="145"/>
      <c r="DT294" s="145"/>
      <c r="DU294" s="145"/>
      <c r="DV294" s="145"/>
      <c r="DW294" s="145"/>
      <c r="DX294" s="145"/>
      <c r="DY294" s="145"/>
      <c r="DZ294" s="145"/>
      <c r="EA294" s="145"/>
      <c r="EB294" s="145"/>
      <c r="EC294" s="145"/>
      <c r="ED294" s="145"/>
      <c r="EE294" s="145"/>
      <c r="EF294" s="145"/>
      <c r="EG294" s="145"/>
    </row>
    <row r="295" spans="26:137" x14ac:dyDescent="0.2"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5"/>
      <c r="BO295" s="145"/>
      <c r="BP295" s="145"/>
      <c r="BQ295" s="145"/>
      <c r="BR295" s="145"/>
      <c r="BS295" s="145"/>
      <c r="BT295" s="145"/>
      <c r="BU295" s="145"/>
      <c r="BV295" s="145"/>
      <c r="BW295" s="145"/>
      <c r="BX295" s="145"/>
      <c r="BY295" s="145"/>
      <c r="BZ295" s="145"/>
      <c r="CA295" s="145"/>
      <c r="CB295" s="145"/>
      <c r="CC295" s="145"/>
      <c r="CD295" s="145"/>
      <c r="CE295" s="145"/>
      <c r="CF295" s="145"/>
      <c r="CG295" s="145"/>
      <c r="CH295" s="145"/>
      <c r="CI295" s="145"/>
      <c r="CJ295" s="145"/>
      <c r="CK295" s="145"/>
      <c r="CL295" s="145"/>
      <c r="CM295" s="145"/>
      <c r="CN295" s="145"/>
      <c r="CO295" s="145"/>
      <c r="CP295" s="145"/>
      <c r="CQ295" s="145"/>
      <c r="CR295" s="145"/>
      <c r="CS295" s="145"/>
      <c r="CT295" s="145"/>
      <c r="CU295" s="145"/>
      <c r="CV295" s="145"/>
      <c r="CW295" s="145"/>
      <c r="CX295" s="145"/>
      <c r="CY295" s="145"/>
      <c r="CZ295" s="145"/>
      <c r="DA295" s="145"/>
      <c r="DB295" s="145"/>
      <c r="DC295" s="145"/>
      <c r="DD295" s="145"/>
      <c r="DE295" s="145"/>
      <c r="DF295" s="145"/>
      <c r="DG295" s="145"/>
      <c r="DH295" s="145"/>
      <c r="DI295" s="145"/>
      <c r="DJ295" s="145"/>
      <c r="DK295" s="145"/>
      <c r="DL295" s="145"/>
      <c r="DM295" s="145"/>
      <c r="DN295" s="145"/>
      <c r="DO295" s="145"/>
      <c r="DP295" s="145"/>
      <c r="DQ295" s="145"/>
      <c r="DR295" s="145"/>
      <c r="DS295" s="145"/>
      <c r="DT295" s="145"/>
      <c r="DU295" s="145"/>
      <c r="DV295" s="145"/>
      <c r="DW295" s="145"/>
      <c r="DX295" s="145"/>
      <c r="DY295" s="145"/>
      <c r="DZ295" s="145"/>
      <c r="EA295" s="145"/>
      <c r="EB295" s="145"/>
      <c r="EC295" s="145"/>
      <c r="ED295" s="145"/>
      <c r="EE295" s="145"/>
      <c r="EF295" s="145"/>
      <c r="EG295" s="145"/>
    </row>
    <row r="296" spans="26:137" x14ac:dyDescent="0.2"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5"/>
      <c r="BO296" s="145"/>
      <c r="BP296" s="145"/>
      <c r="BQ296" s="145"/>
      <c r="BR296" s="145"/>
      <c r="BS296" s="145"/>
      <c r="BT296" s="145"/>
      <c r="BU296" s="145"/>
      <c r="BV296" s="145"/>
      <c r="BW296" s="145"/>
      <c r="BX296" s="145"/>
      <c r="BY296" s="145"/>
      <c r="BZ296" s="145"/>
      <c r="CA296" s="145"/>
      <c r="CB296" s="145"/>
      <c r="CC296" s="145"/>
      <c r="CD296" s="145"/>
      <c r="CE296" s="145"/>
      <c r="CF296" s="145"/>
      <c r="CG296" s="145"/>
      <c r="CH296" s="145"/>
      <c r="CI296" s="145"/>
      <c r="CJ296" s="145"/>
      <c r="CK296" s="145"/>
      <c r="CL296" s="145"/>
      <c r="CM296" s="145"/>
      <c r="CN296" s="145"/>
      <c r="CO296" s="145"/>
      <c r="CP296" s="145"/>
      <c r="CQ296" s="145"/>
      <c r="CR296" s="145"/>
      <c r="CS296" s="145"/>
      <c r="CT296" s="145"/>
      <c r="CU296" s="145"/>
      <c r="CV296" s="145"/>
      <c r="CW296" s="145"/>
      <c r="CX296" s="145"/>
      <c r="CY296" s="145"/>
      <c r="CZ296" s="145"/>
      <c r="DA296" s="145"/>
      <c r="DB296" s="145"/>
      <c r="DC296" s="145"/>
      <c r="DD296" s="145"/>
      <c r="DE296" s="145"/>
      <c r="DF296" s="145"/>
      <c r="DG296" s="145"/>
      <c r="DH296" s="145"/>
      <c r="DI296" s="145"/>
      <c r="DJ296" s="145"/>
      <c r="DK296" s="145"/>
      <c r="DL296" s="145"/>
      <c r="DM296" s="145"/>
      <c r="DN296" s="145"/>
      <c r="DO296" s="145"/>
      <c r="DP296" s="145"/>
      <c r="DQ296" s="145"/>
      <c r="DR296" s="145"/>
      <c r="DS296" s="145"/>
      <c r="DT296" s="145"/>
      <c r="DU296" s="145"/>
      <c r="DV296" s="145"/>
      <c r="DW296" s="145"/>
      <c r="DX296" s="145"/>
      <c r="DY296" s="145"/>
      <c r="DZ296" s="145"/>
      <c r="EA296" s="145"/>
      <c r="EB296" s="145"/>
      <c r="EC296" s="145"/>
      <c r="ED296" s="145"/>
      <c r="EE296" s="145"/>
      <c r="EF296" s="145"/>
      <c r="EG296" s="145"/>
    </row>
    <row r="297" spans="26:137" x14ac:dyDescent="0.2"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5"/>
      <c r="BO297" s="145"/>
      <c r="BP297" s="145"/>
      <c r="BQ297" s="145"/>
      <c r="BR297" s="145"/>
      <c r="BS297" s="145"/>
      <c r="BT297" s="145"/>
      <c r="BU297" s="145"/>
      <c r="BV297" s="145"/>
      <c r="BW297" s="145"/>
      <c r="BX297" s="145"/>
      <c r="BY297" s="145"/>
      <c r="BZ297" s="145"/>
      <c r="CA297" s="145"/>
      <c r="CB297" s="145"/>
      <c r="CC297" s="145"/>
      <c r="CD297" s="145"/>
      <c r="CE297" s="145"/>
      <c r="CF297" s="145"/>
      <c r="CG297" s="145"/>
      <c r="CH297" s="145"/>
      <c r="CI297" s="145"/>
      <c r="CJ297" s="145"/>
      <c r="CK297" s="145"/>
      <c r="CL297" s="145"/>
      <c r="CM297" s="145"/>
      <c r="CN297" s="145"/>
      <c r="CO297" s="145"/>
      <c r="CP297" s="145"/>
      <c r="CQ297" s="145"/>
      <c r="CR297" s="145"/>
      <c r="CS297" s="145"/>
      <c r="CT297" s="145"/>
      <c r="CU297" s="145"/>
      <c r="CV297" s="145"/>
      <c r="CW297" s="145"/>
      <c r="CX297" s="145"/>
      <c r="CY297" s="145"/>
      <c r="CZ297" s="145"/>
      <c r="DA297" s="145"/>
      <c r="DB297" s="145"/>
      <c r="DC297" s="145"/>
      <c r="DD297" s="145"/>
      <c r="DE297" s="145"/>
      <c r="DF297" s="145"/>
      <c r="DG297" s="145"/>
      <c r="DH297" s="145"/>
      <c r="DI297" s="145"/>
      <c r="DJ297" s="145"/>
      <c r="DK297" s="145"/>
      <c r="DL297" s="145"/>
      <c r="DM297" s="145"/>
      <c r="DN297" s="145"/>
      <c r="DO297" s="145"/>
      <c r="DP297" s="145"/>
      <c r="DQ297" s="145"/>
      <c r="DR297" s="145"/>
      <c r="DS297" s="145"/>
      <c r="DT297" s="145"/>
      <c r="DU297" s="145"/>
      <c r="DV297" s="145"/>
      <c r="DW297" s="145"/>
      <c r="DX297" s="145"/>
      <c r="DY297" s="145"/>
      <c r="DZ297" s="145"/>
      <c r="EA297" s="145"/>
      <c r="EB297" s="145"/>
      <c r="EC297" s="145"/>
      <c r="ED297" s="145"/>
      <c r="EE297" s="145"/>
      <c r="EF297" s="145"/>
      <c r="EG297" s="145"/>
    </row>
    <row r="298" spans="26:137" x14ac:dyDescent="0.2"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  <c r="BP298" s="145"/>
      <c r="BQ298" s="145"/>
      <c r="BR298" s="145"/>
      <c r="BS298" s="145"/>
      <c r="BT298" s="145"/>
      <c r="BU298" s="145"/>
      <c r="BV298" s="145"/>
      <c r="BW298" s="145"/>
      <c r="BX298" s="145"/>
      <c r="BY298" s="145"/>
      <c r="BZ298" s="145"/>
      <c r="CA298" s="145"/>
      <c r="CB298" s="145"/>
      <c r="CC298" s="145"/>
      <c r="CD298" s="145"/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45"/>
      <c r="DE298" s="145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45"/>
      <c r="DU298" s="145"/>
      <c r="DV298" s="145"/>
      <c r="DW298" s="145"/>
      <c r="DX298" s="145"/>
      <c r="DY298" s="145"/>
      <c r="DZ298" s="145"/>
      <c r="EA298" s="145"/>
      <c r="EB298" s="145"/>
      <c r="EC298" s="145"/>
      <c r="ED298" s="145"/>
      <c r="EE298" s="145"/>
      <c r="EF298" s="145"/>
      <c r="EG298" s="145"/>
    </row>
    <row r="299" spans="26:137" x14ac:dyDescent="0.2"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5"/>
      <c r="BO299" s="145"/>
      <c r="BP299" s="145"/>
      <c r="BQ299" s="145"/>
      <c r="BR299" s="145"/>
      <c r="BS299" s="145"/>
      <c r="BT299" s="145"/>
      <c r="BU299" s="145"/>
      <c r="BV299" s="145"/>
      <c r="BW299" s="145"/>
      <c r="BX299" s="145"/>
      <c r="BY299" s="145"/>
      <c r="BZ299" s="145"/>
      <c r="CA299" s="145"/>
      <c r="CB299" s="145"/>
      <c r="CC299" s="145"/>
      <c r="CD299" s="145"/>
      <c r="CE299" s="145"/>
      <c r="CF299" s="145"/>
      <c r="CG299" s="145"/>
      <c r="CH299" s="145"/>
      <c r="CI299" s="145"/>
      <c r="CJ299" s="145"/>
      <c r="CK299" s="145"/>
      <c r="CL299" s="145"/>
      <c r="CM299" s="145"/>
      <c r="CN299" s="145"/>
      <c r="CO299" s="145"/>
      <c r="CP299" s="145"/>
      <c r="CQ299" s="145"/>
      <c r="CR299" s="145"/>
      <c r="CS299" s="145"/>
      <c r="CT299" s="145"/>
      <c r="CU299" s="145"/>
      <c r="CV299" s="145"/>
      <c r="CW299" s="145"/>
      <c r="CX299" s="145"/>
      <c r="CY299" s="145"/>
      <c r="CZ299" s="145"/>
      <c r="DA299" s="145"/>
      <c r="DB299" s="145"/>
      <c r="DC299" s="145"/>
      <c r="DD299" s="145"/>
      <c r="DE299" s="145"/>
      <c r="DF299" s="145"/>
      <c r="DG299" s="145"/>
      <c r="DH299" s="145"/>
      <c r="DI299" s="145"/>
      <c r="DJ299" s="145"/>
      <c r="DK299" s="145"/>
      <c r="DL299" s="145"/>
      <c r="DM299" s="145"/>
      <c r="DN299" s="145"/>
      <c r="DO299" s="145"/>
      <c r="DP299" s="145"/>
      <c r="DQ299" s="145"/>
      <c r="DR299" s="145"/>
      <c r="DS299" s="145"/>
      <c r="DT299" s="145"/>
      <c r="DU299" s="145"/>
      <c r="DV299" s="145"/>
      <c r="DW299" s="145"/>
      <c r="DX299" s="145"/>
      <c r="DY299" s="145"/>
      <c r="DZ299" s="145"/>
      <c r="EA299" s="145"/>
      <c r="EB299" s="145"/>
      <c r="EC299" s="145"/>
      <c r="ED299" s="145"/>
      <c r="EE299" s="145"/>
      <c r="EF299" s="145"/>
      <c r="EG299" s="145"/>
    </row>
    <row r="300" spans="26:137" x14ac:dyDescent="0.2"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  <c r="BJ300" s="145"/>
      <c r="BK300" s="145"/>
      <c r="BL300" s="145"/>
      <c r="BM300" s="145"/>
      <c r="BN300" s="145"/>
      <c r="BO300" s="145"/>
      <c r="BP300" s="145"/>
      <c r="BQ300" s="145"/>
      <c r="BR300" s="145"/>
      <c r="BS300" s="145"/>
      <c r="BT300" s="145"/>
      <c r="BU300" s="145"/>
      <c r="BV300" s="145"/>
      <c r="BW300" s="145"/>
      <c r="BX300" s="145"/>
      <c r="BY300" s="145"/>
      <c r="BZ300" s="145"/>
      <c r="CA300" s="145"/>
      <c r="CB300" s="145"/>
      <c r="CC300" s="145"/>
      <c r="CD300" s="145"/>
      <c r="CE300" s="145"/>
      <c r="CF300" s="145"/>
      <c r="CG300" s="145"/>
      <c r="CH300" s="145"/>
      <c r="CI300" s="145"/>
      <c r="CJ300" s="145"/>
      <c r="CK300" s="145"/>
      <c r="CL300" s="145"/>
      <c r="CM300" s="145"/>
      <c r="CN300" s="145"/>
      <c r="CO300" s="145"/>
      <c r="CP300" s="145"/>
      <c r="CQ300" s="145"/>
      <c r="CR300" s="145"/>
      <c r="CS300" s="145"/>
      <c r="CT300" s="145"/>
      <c r="CU300" s="145"/>
      <c r="CV300" s="145"/>
      <c r="CW300" s="145"/>
      <c r="CX300" s="145"/>
      <c r="CY300" s="145"/>
      <c r="CZ300" s="145"/>
      <c r="DA300" s="145"/>
      <c r="DB300" s="145"/>
      <c r="DC300" s="145"/>
      <c r="DD300" s="145"/>
      <c r="DE300" s="145"/>
      <c r="DF300" s="145"/>
      <c r="DG300" s="145"/>
      <c r="DH300" s="145"/>
      <c r="DI300" s="145"/>
      <c r="DJ300" s="145"/>
      <c r="DK300" s="145"/>
      <c r="DL300" s="145"/>
      <c r="DM300" s="145"/>
      <c r="DN300" s="145"/>
      <c r="DO300" s="145"/>
      <c r="DP300" s="145"/>
      <c r="DQ300" s="145"/>
      <c r="DR300" s="145"/>
      <c r="DS300" s="145"/>
      <c r="DT300" s="145"/>
      <c r="DU300" s="145"/>
      <c r="DV300" s="145"/>
      <c r="DW300" s="145"/>
      <c r="DX300" s="145"/>
      <c r="DY300" s="145"/>
      <c r="DZ300" s="145"/>
      <c r="EA300" s="145"/>
      <c r="EB300" s="145"/>
      <c r="EC300" s="145"/>
      <c r="ED300" s="145"/>
      <c r="EE300" s="145"/>
      <c r="EF300" s="145"/>
      <c r="EG300" s="145"/>
    </row>
    <row r="301" spans="26:137" x14ac:dyDescent="0.2"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  <c r="BJ301" s="145"/>
      <c r="BK301" s="145"/>
      <c r="BL301" s="145"/>
      <c r="BM301" s="145"/>
      <c r="BN301" s="145"/>
      <c r="BO301" s="145"/>
      <c r="BP301" s="145"/>
      <c r="BQ301" s="145"/>
      <c r="BR301" s="145"/>
      <c r="BS301" s="145"/>
      <c r="BT301" s="145"/>
      <c r="BU301" s="145"/>
      <c r="BV301" s="145"/>
      <c r="BW301" s="145"/>
      <c r="BX301" s="145"/>
      <c r="BY301" s="145"/>
      <c r="BZ301" s="145"/>
      <c r="CA301" s="145"/>
      <c r="CB301" s="145"/>
      <c r="CC301" s="145"/>
      <c r="CD301" s="145"/>
      <c r="CE301" s="145"/>
      <c r="CF301" s="145"/>
      <c r="CG301" s="145"/>
      <c r="CH301" s="145"/>
      <c r="CI301" s="145"/>
      <c r="CJ301" s="145"/>
      <c r="CK301" s="145"/>
      <c r="CL301" s="145"/>
      <c r="CM301" s="145"/>
      <c r="CN301" s="145"/>
      <c r="CO301" s="145"/>
      <c r="CP301" s="145"/>
      <c r="CQ301" s="145"/>
      <c r="CR301" s="145"/>
      <c r="CS301" s="145"/>
      <c r="CT301" s="145"/>
      <c r="CU301" s="145"/>
      <c r="CV301" s="145"/>
      <c r="CW301" s="145"/>
      <c r="CX301" s="145"/>
      <c r="CY301" s="145"/>
      <c r="CZ301" s="145"/>
      <c r="DA301" s="145"/>
      <c r="DB301" s="145"/>
      <c r="DC301" s="145"/>
      <c r="DD301" s="145"/>
      <c r="DE301" s="145"/>
      <c r="DF301" s="145"/>
      <c r="DG301" s="145"/>
      <c r="DH301" s="145"/>
      <c r="DI301" s="145"/>
      <c r="DJ301" s="145"/>
      <c r="DK301" s="145"/>
      <c r="DL301" s="145"/>
      <c r="DM301" s="145"/>
      <c r="DN301" s="145"/>
      <c r="DO301" s="145"/>
      <c r="DP301" s="145"/>
      <c r="DQ301" s="145"/>
      <c r="DR301" s="145"/>
      <c r="DS301" s="145"/>
      <c r="DT301" s="145"/>
      <c r="DU301" s="145"/>
      <c r="DV301" s="145"/>
      <c r="DW301" s="145"/>
      <c r="DX301" s="145"/>
      <c r="DY301" s="145"/>
      <c r="DZ301" s="145"/>
      <c r="EA301" s="145"/>
      <c r="EB301" s="145"/>
      <c r="EC301" s="145"/>
      <c r="ED301" s="145"/>
      <c r="EE301" s="145"/>
      <c r="EF301" s="145"/>
      <c r="EG301" s="145"/>
    </row>
    <row r="302" spans="26:137" x14ac:dyDescent="0.2"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  <c r="BP302" s="145"/>
      <c r="BQ302" s="145"/>
      <c r="BR302" s="145"/>
      <c r="BS302" s="145"/>
      <c r="BT302" s="145"/>
      <c r="BU302" s="145"/>
      <c r="BV302" s="145"/>
      <c r="BW302" s="145"/>
      <c r="BX302" s="145"/>
      <c r="BY302" s="145"/>
      <c r="BZ302" s="145"/>
      <c r="CA302" s="145"/>
      <c r="CB302" s="145"/>
      <c r="CC302" s="145"/>
      <c r="CD302" s="145"/>
      <c r="CE302" s="145"/>
      <c r="CF302" s="145"/>
      <c r="CG302" s="145"/>
      <c r="CH302" s="145"/>
      <c r="CI302" s="145"/>
      <c r="CJ302" s="145"/>
      <c r="CK302" s="145"/>
      <c r="CL302" s="145"/>
      <c r="CM302" s="145"/>
      <c r="CN302" s="145"/>
      <c r="CO302" s="145"/>
      <c r="CP302" s="145"/>
      <c r="CQ302" s="145"/>
      <c r="CR302" s="145"/>
      <c r="CS302" s="145"/>
      <c r="CT302" s="145"/>
      <c r="CU302" s="145"/>
      <c r="CV302" s="145"/>
      <c r="CW302" s="145"/>
      <c r="CX302" s="145"/>
      <c r="CY302" s="145"/>
      <c r="CZ302" s="145"/>
      <c r="DA302" s="145"/>
      <c r="DB302" s="145"/>
      <c r="DC302" s="145"/>
      <c r="DD302" s="145"/>
      <c r="DE302" s="145"/>
      <c r="DF302" s="145"/>
      <c r="DG302" s="145"/>
      <c r="DH302" s="145"/>
      <c r="DI302" s="145"/>
      <c r="DJ302" s="145"/>
      <c r="DK302" s="145"/>
      <c r="DL302" s="145"/>
      <c r="DM302" s="145"/>
      <c r="DN302" s="145"/>
      <c r="DO302" s="145"/>
      <c r="DP302" s="145"/>
      <c r="DQ302" s="145"/>
      <c r="DR302" s="145"/>
      <c r="DS302" s="145"/>
      <c r="DT302" s="145"/>
      <c r="DU302" s="145"/>
      <c r="DV302" s="145"/>
      <c r="DW302" s="145"/>
      <c r="DX302" s="145"/>
      <c r="DY302" s="145"/>
      <c r="DZ302" s="145"/>
      <c r="EA302" s="145"/>
      <c r="EB302" s="145"/>
      <c r="EC302" s="145"/>
      <c r="ED302" s="145"/>
      <c r="EE302" s="145"/>
      <c r="EF302" s="145"/>
      <c r="EG302" s="145"/>
    </row>
    <row r="303" spans="26:137" x14ac:dyDescent="0.2"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5"/>
      <c r="BO303" s="145"/>
      <c r="BP303" s="145"/>
      <c r="BQ303" s="145"/>
      <c r="BR303" s="145"/>
      <c r="BS303" s="145"/>
      <c r="BT303" s="145"/>
      <c r="BU303" s="145"/>
      <c r="BV303" s="145"/>
      <c r="BW303" s="145"/>
      <c r="BX303" s="145"/>
      <c r="BY303" s="145"/>
      <c r="BZ303" s="145"/>
      <c r="CA303" s="145"/>
      <c r="CB303" s="145"/>
      <c r="CC303" s="145"/>
      <c r="CD303" s="145"/>
      <c r="CE303" s="145"/>
      <c r="CF303" s="145"/>
      <c r="CG303" s="145"/>
      <c r="CH303" s="145"/>
      <c r="CI303" s="145"/>
      <c r="CJ303" s="145"/>
      <c r="CK303" s="145"/>
      <c r="CL303" s="145"/>
      <c r="CM303" s="145"/>
      <c r="CN303" s="145"/>
      <c r="CO303" s="145"/>
      <c r="CP303" s="145"/>
      <c r="CQ303" s="145"/>
      <c r="CR303" s="145"/>
      <c r="CS303" s="145"/>
      <c r="CT303" s="145"/>
      <c r="CU303" s="145"/>
      <c r="CV303" s="145"/>
      <c r="CW303" s="145"/>
      <c r="CX303" s="145"/>
      <c r="CY303" s="145"/>
      <c r="CZ303" s="145"/>
      <c r="DA303" s="145"/>
      <c r="DB303" s="145"/>
      <c r="DC303" s="145"/>
      <c r="DD303" s="145"/>
      <c r="DE303" s="145"/>
      <c r="DF303" s="145"/>
      <c r="DG303" s="145"/>
      <c r="DH303" s="145"/>
      <c r="DI303" s="145"/>
      <c r="DJ303" s="145"/>
      <c r="DK303" s="145"/>
      <c r="DL303" s="145"/>
      <c r="DM303" s="145"/>
      <c r="DN303" s="145"/>
      <c r="DO303" s="145"/>
      <c r="DP303" s="145"/>
      <c r="DQ303" s="145"/>
      <c r="DR303" s="145"/>
      <c r="DS303" s="145"/>
      <c r="DT303" s="145"/>
      <c r="DU303" s="145"/>
      <c r="DV303" s="145"/>
      <c r="DW303" s="145"/>
      <c r="DX303" s="145"/>
      <c r="DY303" s="145"/>
      <c r="DZ303" s="145"/>
      <c r="EA303" s="145"/>
      <c r="EB303" s="145"/>
      <c r="EC303" s="145"/>
      <c r="ED303" s="145"/>
      <c r="EE303" s="145"/>
      <c r="EF303" s="145"/>
      <c r="EG303" s="145"/>
    </row>
    <row r="304" spans="26:137" x14ac:dyDescent="0.2"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  <c r="BP304" s="145"/>
      <c r="BQ304" s="145"/>
      <c r="BR304" s="145"/>
      <c r="BS304" s="145"/>
      <c r="BT304" s="145"/>
      <c r="BU304" s="145"/>
      <c r="BV304" s="145"/>
      <c r="BW304" s="145"/>
      <c r="BX304" s="145"/>
      <c r="BY304" s="145"/>
      <c r="BZ304" s="145"/>
      <c r="CA304" s="145"/>
      <c r="CB304" s="145"/>
      <c r="CC304" s="145"/>
      <c r="CD304" s="145"/>
      <c r="CE304" s="145"/>
      <c r="CF304" s="145"/>
      <c r="CG304" s="145"/>
      <c r="CH304" s="145"/>
      <c r="CI304" s="145"/>
      <c r="CJ304" s="145"/>
      <c r="CK304" s="145"/>
      <c r="CL304" s="145"/>
      <c r="CM304" s="145"/>
      <c r="CN304" s="145"/>
      <c r="CO304" s="145"/>
      <c r="CP304" s="145"/>
      <c r="CQ304" s="145"/>
      <c r="CR304" s="145"/>
      <c r="CS304" s="145"/>
      <c r="CT304" s="145"/>
      <c r="CU304" s="145"/>
      <c r="CV304" s="145"/>
      <c r="CW304" s="145"/>
      <c r="CX304" s="145"/>
      <c r="CY304" s="145"/>
      <c r="CZ304" s="145"/>
      <c r="DA304" s="145"/>
      <c r="DB304" s="145"/>
      <c r="DC304" s="145"/>
      <c r="DD304" s="145"/>
      <c r="DE304" s="145"/>
      <c r="DF304" s="145"/>
      <c r="DG304" s="145"/>
      <c r="DH304" s="145"/>
      <c r="DI304" s="145"/>
      <c r="DJ304" s="145"/>
      <c r="DK304" s="145"/>
      <c r="DL304" s="145"/>
      <c r="DM304" s="145"/>
      <c r="DN304" s="145"/>
      <c r="DO304" s="145"/>
      <c r="DP304" s="145"/>
      <c r="DQ304" s="145"/>
      <c r="DR304" s="145"/>
      <c r="DS304" s="145"/>
      <c r="DT304" s="145"/>
      <c r="DU304" s="145"/>
      <c r="DV304" s="145"/>
      <c r="DW304" s="145"/>
      <c r="DX304" s="145"/>
      <c r="DY304" s="145"/>
      <c r="DZ304" s="145"/>
      <c r="EA304" s="145"/>
      <c r="EB304" s="145"/>
      <c r="EC304" s="145"/>
      <c r="ED304" s="145"/>
      <c r="EE304" s="145"/>
      <c r="EF304" s="145"/>
      <c r="EG304" s="145"/>
    </row>
    <row r="305" spans="26:137" x14ac:dyDescent="0.2"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5"/>
      <c r="BO305" s="145"/>
      <c r="BP305" s="145"/>
      <c r="BQ305" s="145"/>
      <c r="BR305" s="145"/>
      <c r="BS305" s="145"/>
      <c r="BT305" s="145"/>
      <c r="BU305" s="145"/>
      <c r="BV305" s="145"/>
      <c r="BW305" s="145"/>
      <c r="BX305" s="145"/>
      <c r="BY305" s="145"/>
      <c r="BZ305" s="145"/>
      <c r="CA305" s="145"/>
      <c r="CB305" s="145"/>
      <c r="CC305" s="145"/>
      <c r="CD305" s="145"/>
      <c r="CE305" s="145"/>
      <c r="CF305" s="145"/>
      <c r="CG305" s="145"/>
      <c r="CH305" s="145"/>
      <c r="CI305" s="145"/>
      <c r="CJ305" s="145"/>
      <c r="CK305" s="145"/>
      <c r="CL305" s="145"/>
      <c r="CM305" s="145"/>
      <c r="CN305" s="145"/>
      <c r="CO305" s="145"/>
      <c r="CP305" s="145"/>
      <c r="CQ305" s="145"/>
      <c r="CR305" s="145"/>
      <c r="CS305" s="145"/>
      <c r="CT305" s="145"/>
      <c r="CU305" s="145"/>
      <c r="CV305" s="145"/>
      <c r="CW305" s="145"/>
      <c r="CX305" s="145"/>
      <c r="CY305" s="145"/>
      <c r="CZ305" s="145"/>
      <c r="DA305" s="145"/>
      <c r="DB305" s="145"/>
      <c r="DC305" s="145"/>
      <c r="DD305" s="145"/>
      <c r="DE305" s="145"/>
      <c r="DF305" s="145"/>
      <c r="DG305" s="145"/>
      <c r="DH305" s="145"/>
      <c r="DI305" s="145"/>
      <c r="DJ305" s="145"/>
      <c r="DK305" s="145"/>
      <c r="DL305" s="145"/>
      <c r="DM305" s="145"/>
      <c r="DN305" s="145"/>
      <c r="DO305" s="145"/>
      <c r="DP305" s="145"/>
      <c r="DQ305" s="145"/>
      <c r="DR305" s="145"/>
      <c r="DS305" s="145"/>
      <c r="DT305" s="145"/>
      <c r="DU305" s="145"/>
      <c r="DV305" s="145"/>
      <c r="DW305" s="145"/>
      <c r="DX305" s="145"/>
      <c r="DY305" s="145"/>
      <c r="DZ305" s="145"/>
      <c r="EA305" s="145"/>
      <c r="EB305" s="145"/>
      <c r="EC305" s="145"/>
      <c r="ED305" s="145"/>
      <c r="EE305" s="145"/>
      <c r="EF305" s="145"/>
      <c r="EG305" s="145"/>
    </row>
    <row r="306" spans="26:137" x14ac:dyDescent="0.2"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  <c r="BP306" s="145"/>
      <c r="BQ306" s="145"/>
      <c r="BR306" s="145"/>
      <c r="BS306" s="145"/>
      <c r="BT306" s="145"/>
      <c r="BU306" s="145"/>
      <c r="BV306" s="145"/>
      <c r="BW306" s="145"/>
      <c r="BX306" s="145"/>
      <c r="BY306" s="145"/>
      <c r="BZ306" s="145"/>
      <c r="CA306" s="145"/>
      <c r="CB306" s="145"/>
      <c r="CC306" s="145"/>
      <c r="CD306" s="145"/>
      <c r="CE306" s="145"/>
      <c r="CF306" s="145"/>
      <c r="CG306" s="145"/>
      <c r="CH306" s="145"/>
      <c r="CI306" s="145"/>
      <c r="CJ306" s="145"/>
      <c r="CK306" s="145"/>
      <c r="CL306" s="145"/>
      <c r="CM306" s="145"/>
      <c r="CN306" s="145"/>
      <c r="CO306" s="145"/>
      <c r="CP306" s="145"/>
      <c r="CQ306" s="145"/>
      <c r="CR306" s="145"/>
      <c r="CS306" s="145"/>
      <c r="CT306" s="145"/>
      <c r="CU306" s="145"/>
      <c r="CV306" s="145"/>
      <c r="CW306" s="145"/>
      <c r="CX306" s="145"/>
      <c r="CY306" s="145"/>
      <c r="CZ306" s="145"/>
      <c r="DA306" s="145"/>
      <c r="DB306" s="145"/>
      <c r="DC306" s="145"/>
      <c r="DD306" s="145"/>
      <c r="DE306" s="145"/>
      <c r="DF306" s="145"/>
      <c r="DG306" s="145"/>
      <c r="DH306" s="145"/>
      <c r="DI306" s="145"/>
      <c r="DJ306" s="145"/>
      <c r="DK306" s="145"/>
      <c r="DL306" s="145"/>
      <c r="DM306" s="145"/>
      <c r="DN306" s="145"/>
      <c r="DO306" s="145"/>
      <c r="DP306" s="145"/>
      <c r="DQ306" s="145"/>
      <c r="DR306" s="145"/>
      <c r="DS306" s="145"/>
      <c r="DT306" s="145"/>
      <c r="DU306" s="145"/>
      <c r="DV306" s="145"/>
      <c r="DW306" s="145"/>
      <c r="DX306" s="145"/>
      <c r="DY306" s="145"/>
      <c r="DZ306" s="145"/>
      <c r="EA306" s="145"/>
      <c r="EB306" s="145"/>
      <c r="EC306" s="145"/>
      <c r="ED306" s="145"/>
      <c r="EE306" s="145"/>
      <c r="EF306" s="145"/>
      <c r="EG306" s="145"/>
    </row>
    <row r="307" spans="26:137" x14ac:dyDescent="0.2"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  <c r="BP307" s="145"/>
      <c r="BQ307" s="145"/>
      <c r="BR307" s="145"/>
      <c r="BS307" s="145"/>
      <c r="BT307" s="145"/>
      <c r="BU307" s="145"/>
      <c r="BV307" s="145"/>
      <c r="BW307" s="145"/>
      <c r="BX307" s="145"/>
      <c r="BY307" s="145"/>
      <c r="BZ307" s="145"/>
      <c r="CA307" s="145"/>
      <c r="CB307" s="145"/>
      <c r="CC307" s="145"/>
      <c r="CD307" s="145"/>
      <c r="CE307" s="145"/>
      <c r="CF307" s="145"/>
      <c r="CG307" s="145"/>
      <c r="CH307" s="145"/>
      <c r="CI307" s="145"/>
      <c r="CJ307" s="145"/>
      <c r="CK307" s="145"/>
      <c r="CL307" s="145"/>
      <c r="CM307" s="145"/>
      <c r="CN307" s="145"/>
      <c r="CO307" s="145"/>
      <c r="CP307" s="145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45"/>
      <c r="DE307" s="145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45"/>
      <c r="DU307" s="145"/>
      <c r="DV307" s="145"/>
      <c r="DW307" s="145"/>
      <c r="DX307" s="145"/>
      <c r="DY307" s="145"/>
      <c r="DZ307" s="145"/>
      <c r="EA307" s="145"/>
      <c r="EB307" s="145"/>
      <c r="EC307" s="145"/>
      <c r="ED307" s="145"/>
      <c r="EE307" s="145"/>
      <c r="EF307" s="145"/>
      <c r="EG307" s="145"/>
    </row>
    <row r="308" spans="26:137" x14ac:dyDescent="0.2"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  <c r="BP308" s="145"/>
      <c r="BQ308" s="145"/>
      <c r="BR308" s="145"/>
      <c r="BS308" s="145"/>
      <c r="BT308" s="145"/>
      <c r="BU308" s="145"/>
      <c r="BV308" s="145"/>
      <c r="BW308" s="145"/>
      <c r="BX308" s="145"/>
      <c r="BY308" s="145"/>
      <c r="BZ308" s="145"/>
      <c r="CA308" s="145"/>
      <c r="CB308" s="145"/>
      <c r="CC308" s="145"/>
      <c r="CD308" s="145"/>
      <c r="CE308" s="145"/>
      <c r="CF308" s="145"/>
      <c r="CG308" s="145"/>
      <c r="CH308" s="145"/>
      <c r="CI308" s="145"/>
      <c r="CJ308" s="145"/>
      <c r="CK308" s="145"/>
      <c r="CL308" s="145"/>
      <c r="CM308" s="145"/>
      <c r="CN308" s="145"/>
      <c r="CO308" s="145"/>
      <c r="CP308" s="145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45"/>
      <c r="DE308" s="145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45"/>
      <c r="DU308" s="145"/>
      <c r="DV308" s="145"/>
      <c r="DW308" s="145"/>
      <c r="DX308" s="145"/>
      <c r="DY308" s="145"/>
      <c r="DZ308" s="145"/>
      <c r="EA308" s="145"/>
      <c r="EB308" s="145"/>
      <c r="EC308" s="145"/>
      <c r="ED308" s="145"/>
      <c r="EE308" s="145"/>
      <c r="EF308" s="145"/>
      <c r="EG308" s="145"/>
    </row>
    <row r="309" spans="26:137" x14ac:dyDescent="0.2"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  <c r="BP309" s="145"/>
      <c r="BQ309" s="145"/>
      <c r="BR309" s="145"/>
      <c r="BS309" s="145"/>
      <c r="BT309" s="145"/>
      <c r="BU309" s="145"/>
      <c r="BV309" s="145"/>
      <c r="BW309" s="145"/>
      <c r="BX309" s="145"/>
      <c r="BY309" s="145"/>
      <c r="BZ309" s="145"/>
      <c r="CA309" s="145"/>
      <c r="CB309" s="145"/>
      <c r="CC309" s="145"/>
      <c r="CD309" s="145"/>
      <c r="CE309" s="145"/>
      <c r="CF309" s="145"/>
      <c r="CG309" s="145"/>
      <c r="CH309" s="145"/>
      <c r="CI309" s="145"/>
      <c r="CJ309" s="145"/>
      <c r="CK309" s="145"/>
      <c r="CL309" s="145"/>
      <c r="CM309" s="145"/>
      <c r="CN309" s="145"/>
      <c r="CO309" s="145"/>
      <c r="CP309" s="145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45"/>
      <c r="DE309" s="145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45"/>
      <c r="DU309" s="145"/>
      <c r="DV309" s="145"/>
      <c r="DW309" s="145"/>
      <c r="DX309" s="145"/>
      <c r="DY309" s="145"/>
      <c r="DZ309" s="145"/>
      <c r="EA309" s="145"/>
      <c r="EB309" s="145"/>
      <c r="EC309" s="145"/>
      <c r="ED309" s="145"/>
      <c r="EE309" s="145"/>
      <c r="EF309" s="145"/>
      <c r="EG309" s="145"/>
    </row>
    <row r="310" spans="26:137" x14ac:dyDescent="0.2"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  <c r="BP310" s="145"/>
      <c r="BQ310" s="145"/>
      <c r="BR310" s="145"/>
      <c r="BS310" s="145"/>
      <c r="BT310" s="145"/>
      <c r="BU310" s="145"/>
      <c r="BV310" s="145"/>
      <c r="BW310" s="145"/>
      <c r="BX310" s="145"/>
      <c r="BY310" s="145"/>
      <c r="BZ310" s="145"/>
      <c r="CA310" s="145"/>
      <c r="CB310" s="145"/>
      <c r="CC310" s="145"/>
      <c r="CD310" s="145"/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</row>
    <row r="311" spans="26:137" x14ac:dyDescent="0.2"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  <c r="BP311" s="145"/>
      <c r="BQ311" s="145"/>
      <c r="BR311" s="145"/>
      <c r="BS311" s="145"/>
      <c r="BT311" s="145"/>
      <c r="BU311" s="145"/>
      <c r="BV311" s="145"/>
      <c r="BW311" s="145"/>
      <c r="BX311" s="145"/>
      <c r="BY311" s="145"/>
      <c r="BZ311" s="145"/>
      <c r="CA311" s="145"/>
      <c r="CB311" s="145"/>
      <c r="CC311" s="145"/>
      <c r="CD311" s="145"/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</row>
    <row r="312" spans="26:137" x14ac:dyDescent="0.2"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  <c r="BP312" s="145"/>
      <c r="BQ312" s="145"/>
      <c r="BR312" s="145"/>
      <c r="BS312" s="145"/>
      <c r="BT312" s="145"/>
      <c r="BU312" s="145"/>
      <c r="BV312" s="145"/>
      <c r="BW312" s="145"/>
      <c r="BX312" s="145"/>
      <c r="BY312" s="145"/>
      <c r="BZ312" s="145"/>
      <c r="CA312" s="145"/>
      <c r="CB312" s="145"/>
      <c r="CC312" s="145"/>
      <c r="CD312" s="145"/>
      <c r="CE312" s="145"/>
      <c r="CF312" s="145"/>
      <c r="CG312" s="145"/>
      <c r="CH312" s="145"/>
      <c r="CI312" s="145"/>
      <c r="CJ312" s="145"/>
      <c r="CK312" s="145"/>
      <c r="CL312" s="145"/>
      <c r="CM312" s="145"/>
      <c r="CN312" s="145"/>
      <c r="CO312" s="145"/>
      <c r="CP312" s="145"/>
      <c r="CQ312" s="145"/>
      <c r="CR312" s="145"/>
      <c r="CS312" s="145"/>
      <c r="CT312" s="145"/>
      <c r="CU312" s="145"/>
      <c r="CV312" s="145"/>
      <c r="CW312" s="145"/>
      <c r="CX312" s="145"/>
      <c r="CY312" s="145"/>
      <c r="CZ312" s="145"/>
      <c r="DA312" s="145"/>
      <c r="DB312" s="145"/>
      <c r="DC312" s="145"/>
      <c r="DD312" s="145"/>
      <c r="DE312" s="145"/>
      <c r="DF312" s="145"/>
      <c r="DG312" s="145"/>
      <c r="DH312" s="145"/>
      <c r="DI312" s="145"/>
      <c r="DJ312" s="145"/>
      <c r="DK312" s="145"/>
      <c r="DL312" s="145"/>
      <c r="DM312" s="145"/>
      <c r="DN312" s="145"/>
      <c r="DO312" s="145"/>
      <c r="DP312" s="145"/>
      <c r="DQ312" s="145"/>
      <c r="DR312" s="145"/>
      <c r="DS312" s="145"/>
      <c r="DT312" s="145"/>
      <c r="DU312" s="145"/>
      <c r="DV312" s="145"/>
      <c r="DW312" s="145"/>
      <c r="DX312" s="145"/>
      <c r="DY312" s="145"/>
      <c r="DZ312" s="145"/>
      <c r="EA312" s="145"/>
      <c r="EB312" s="145"/>
      <c r="EC312" s="145"/>
      <c r="ED312" s="145"/>
      <c r="EE312" s="145"/>
      <c r="EF312" s="145"/>
      <c r="EG312" s="145"/>
    </row>
    <row r="313" spans="26:137" x14ac:dyDescent="0.2"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  <c r="BP313" s="145"/>
      <c r="BQ313" s="145"/>
      <c r="BR313" s="145"/>
      <c r="BS313" s="145"/>
      <c r="BT313" s="145"/>
      <c r="BU313" s="145"/>
      <c r="BV313" s="145"/>
      <c r="BW313" s="145"/>
      <c r="BX313" s="145"/>
      <c r="BY313" s="145"/>
      <c r="BZ313" s="145"/>
      <c r="CA313" s="145"/>
      <c r="CB313" s="145"/>
      <c r="CC313" s="145"/>
      <c r="CD313" s="145"/>
      <c r="CE313" s="145"/>
      <c r="CF313" s="145"/>
      <c r="CG313" s="145"/>
      <c r="CH313" s="145"/>
      <c r="CI313" s="145"/>
      <c r="CJ313" s="145"/>
      <c r="CK313" s="145"/>
      <c r="CL313" s="145"/>
      <c r="CM313" s="145"/>
      <c r="CN313" s="145"/>
      <c r="CO313" s="145"/>
      <c r="CP313" s="145"/>
      <c r="CQ313" s="145"/>
      <c r="CR313" s="145"/>
      <c r="CS313" s="145"/>
      <c r="CT313" s="145"/>
      <c r="CU313" s="145"/>
      <c r="CV313" s="145"/>
      <c r="CW313" s="145"/>
      <c r="CX313" s="145"/>
      <c r="CY313" s="145"/>
      <c r="CZ313" s="145"/>
      <c r="DA313" s="145"/>
      <c r="DB313" s="145"/>
      <c r="DC313" s="145"/>
      <c r="DD313" s="145"/>
      <c r="DE313" s="145"/>
      <c r="DF313" s="145"/>
      <c r="DG313" s="145"/>
      <c r="DH313" s="145"/>
      <c r="DI313" s="145"/>
      <c r="DJ313" s="145"/>
      <c r="DK313" s="145"/>
      <c r="DL313" s="145"/>
      <c r="DM313" s="145"/>
      <c r="DN313" s="145"/>
      <c r="DO313" s="145"/>
      <c r="DP313" s="145"/>
      <c r="DQ313" s="145"/>
      <c r="DR313" s="145"/>
      <c r="DS313" s="145"/>
      <c r="DT313" s="145"/>
      <c r="DU313" s="145"/>
      <c r="DV313" s="145"/>
      <c r="DW313" s="145"/>
      <c r="DX313" s="145"/>
      <c r="DY313" s="145"/>
      <c r="DZ313" s="145"/>
      <c r="EA313" s="145"/>
      <c r="EB313" s="145"/>
      <c r="EC313" s="145"/>
      <c r="ED313" s="145"/>
      <c r="EE313" s="145"/>
      <c r="EF313" s="145"/>
      <c r="EG313" s="145"/>
    </row>
    <row r="314" spans="26:137" x14ac:dyDescent="0.2"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  <c r="BP314" s="145"/>
      <c r="BQ314" s="145"/>
      <c r="BR314" s="145"/>
      <c r="BS314" s="145"/>
      <c r="BT314" s="145"/>
      <c r="BU314" s="145"/>
      <c r="BV314" s="145"/>
      <c r="BW314" s="145"/>
      <c r="BX314" s="145"/>
      <c r="BY314" s="145"/>
      <c r="BZ314" s="145"/>
      <c r="CA314" s="145"/>
      <c r="CB314" s="145"/>
      <c r="CC314" s="145"/>
      <c r="CD314" s="145"/>
      <c r="CE314" s="145"/>
      <c r="CF314" s="145"/>
      <c r="CG314" s="145"/>
      <c r="CH314" s="145"/>
      <c r="CI314" s="145"/>
      <c r="CJ314" s="145"/>
      <c r="CK314" s="145"/>
      <c r="CL314" s="145"/>
      <c r="CM314" s="145"/>
      <c r="CN314" s="145"/>
      <c r="CO314" s="145"/>
      <c r="CP314" s="145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45"/>
      <c r="DE314" s="145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45"/>
      <c r="DU314" s="145"/>
      <c r="DV314" s="145"/>
      <c r="DW314" s="145"/>
      <c r="DX314" s="145"/>
      <c r="DY314" s="145"/>
      <c r="DZ314" s="145"/>
      <c r="EA314" s="145"/>
      <c r="EB314" s="145"/>
      <c r="EC314" s="145"/>
      <c r="ED314" s="145"/>
      <c r="EE314" s="145"/>
      <c r="EF314" s="145"/>
      <c r="EG314" s="145"/>
    </row>
    <row r="315" spans="26:137" x14ac:dyDescent="0.2"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  <c r="BP315" s="145"/>
      <c r="BQ315" s="145"/>
      <c r="BR315" s="145"/>
      <c r="BS315" s="145"/>
      <c r="BT315" s="145"/>
      <c r="BU315" s="145"/>
      <c r="BV315" s="145"/>
      <c r="BW315" s="145"/>
      <c r="BX315" s="145"/>
      <c r="BY315" s="145"/>
      <c r="BZ315" s="145"/>
      <c r="CA315" s="145"/>
      <c r="CB315" s="145"/>
      <c r="CC315" s="145"/>
      <c r="CD315" s="145"/>
      <c r="CE315" s="145"/>
      <c r="CF315" s="145"/>
      <c r="CG315" s="145"/>
      <c r="CH315" s="145"/>
      <c r="CI315" s="145"/>
      <c r="CJ315" s="145"/>
      <c r="CK315" s="145"/>
      <c r="CL315" s="145"/>
      <c r="CM315" s="145"/>
      <c r="CN315" s="145"/>
      <c r="CO315" s="145"/>
      <c r="CP315" s="145"/>
      <c r="CQ315" s="145"/>
      <c r="CR315" s="145"/>
      <c r="CS315" s="145"/>
      <c r="CT315" s="145"/>
      <c r="CU315" s="145"/>
      <c r="CV315" s="145"/>
      <c r="CW315" s="145"/>
      <c r="CX315" s="145"/>
      <c r="CY315" s="145"/>
      <c r="CZ315" s="145"/>
      <c r="DA315" s="145"/>
      <c r="DB315" s="145"/>
      <c r="DC315" s="145"/>
      <c r="DD315" s="145"/>
      <c r="DE315" s="145"/>
      <c r="DF315" s="145"/>
      <c r="DG315" s="145"/>
      <c r="DH315" s="145"/>
      <c r="DI315" s="145"/>
      <c r="DJ315" s="145"/>
      <c r="DK315" s="145"/>
      <c r="DL315" s="145"/>
      <c r="DM315" s="145"/>
      <c r="DN315" s="145"/>
      <c r="DO315" s="145"/>
      <c r="DP315" s="145"/>
      <c r="DQ315" s="145"/>
      <c r="DR315" s="145"/>
      <c r="DS315" s="145"/>
      <c r="DT315" s="145"/>
      <c r="DU315" s="145"/>
      <c r="DV315" s="145"/>
      <c r="DW315" s="145"/>
      <c r="DX315" s="145"/>
      <c r="DY315" s="145"/>
      <c r="DZ315" s="145"/>
      <c r="EA315" s="145"/>
      <c r="EB315" s="145"/>
      <c r="EC315" s="145"/>
      <c r="ED315" s="145"/>
      <c r="EE315" s="145"/>
      <c r="EF315" s="145"/>
      <c r="EG315" s="145"/>
    </row>
    <row r="316" spans="26:137" x14ac:dyDescent="0.2"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  <c r="BP316" s="145"/>
      <c r="BQ316" s="145"/>
      <c r="BR316" s="145"/>
      <c r="BS316" s="145"/>
      <c r="BT316" s="145"/>
      <c r="BU316" s="145"/>
      <c r="BV316" s="145"/>
      <c r="BW316" s="145"/>
      <c r="BX316" s="145"/>
      <c r="BY316" s="145"/>
      <c r="BZ316" s="145"/>
      <c r="CA316" s="145"/>
      <c r="CB316" s="145"/>
      <c r="CC316" s="145"/>
      <c r="CD316" s="145"/>
      <c r="CE316" s="145"/>
      <c r="CF316" s="145"/>
      <c r="CG316" s="145"/>
      <c r="CH316" s="145"/>
      <c r="CI316" s="145"/>
      <c r="CJ316" s="145"/>
      <c r="CK316" s="145"/>
      <c r="CL316" s="145"/>
      <c r="CM316" s="145"/>
      <c r="CN316" s="145"/>
      <c r="CO316" s="145"/>
      <c r="CP316" s="145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45"/>
      <c r="DE316" s="145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45"/>
      <c r="DU316" s="145"/>
      <c r="DV316" s="145"/>
      <c r="DW316" s="145"/>
      <c r="DX316" s="145"/>
      <c r="DY316" s="145"/>
      <c r="DZ316" s="145"/>
      <c r="EA316" s="145"/>
      <c r="EB316" s="145"/>
      <c r="EC316" s="145"/>
      <c r="ED316" s="145"/>
      <c r="EE316" s="145"/>
      <c r="EF316" s="145"/>
      <c r="EG316" s="145"/>
    </row>
    <row r="317" spans="26:137" x14ac:dyDescent="0.2"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  <c r="BP317" s="145"/>
      <c r="BQ317" s="145"/>
      <c r="BR317" s="145"/>
      <c r="BS317" s="145"/>
      <c r="BT317" s="145"/>
      <c r="BU317" s="145"/>
      <c r="BV317" s="145"/>
      <c r="BW317" s="145"/>
      <c r="BX317" s="145"/>
      <c r="BY317" s="145"/>
      <c r="BZ317" s="145"/>
      <c r="CA317" s="145"/>
      <c r="CB317" s="145"/>
      <c r="CC317" s="145"/>
      <c r="CD317" s="145"/>
      <c r="CE317" s="145"/>
      <c r="CF317" s="145"/>
      <c r="CG317" s="145"/>
      <c r="CH317" s="145"/>
      <c r="CI317" s="145"/>
      <c r="CJ317" s="145"/>
      <c r="CK317" s="145"/>
      <c r="CL317" s="145"/>
      <c r="CM317" s="145"/>
      <c r="CN317" s="145"/>
      <c r="CO317" s="145"/>
      <c r="CP317" s="145"/>
      <c r="CQ317" s="145"/>
      <c r="CR317" s="145"/>
      <c r="CS317" s="145"/>
      <c r="CT317" s="145"/>
      <c r="CU317" s="145"/>
      <c r="CV317" s="145"/>
      <c r="CW317" s="145"/>
      <c r="CX317" s="145"/>
      <c r="CY317" s="145"/>
      <c r="CZ317" s="145"/>
      <c r="DA317" s="145"/>
      <c r="DB317" s="145"/>
      <c r="DC317" s="145"/>
      <c r="DD317" s="145"/>
      <c r="DE317" s="145"/>
      <c r="DF317" s="145"/>
      <c r="DG317" s="145"/>
      <c r="DH317" s="145"/>
      <c r="DI317" s="145"/>
      <c r="DJ317" s="145"/>
      <c r="DK317" s="145"/>
      <c r="DL317" s="145"/>
      <c r="DM317" s="145"/>
      <c r="DN317" s="145"/>
      <c r="DO317" s="145"/>
      <c r="DP317" s="145"/>
      <c r="DQ317" s="145"/>
      <c r="DR317" s="145"/>
      <c r="DS317" s="145"/>
      <c r="DT317" s="145"/>
      <c r="DU317" s="145"/>
      <c r="DV317" s="145"/>
      <c r="DW317" s="145"/>
      <c r="DX317" s="145"/>
      <c r="DY317" s="145"/>
      <c r="DZ317" s="145"/>
      <c r="EA317" s="145"/>
      <c r="EB317" s="145"/>
      <c r="EC317" s="145"/>
      <c r="ED317" s="145"/>
      <c r="EE317" s="145"/>
      <c r="EF317" s="145"/>
      <c r="EG317" s="145"/>
    </row>
    <row r="318" spans="26:137" x14ac:dyDescent="0.2"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/>
      <c r="BO318" s="145"/>
      <c r="BP318" s="145"/>
      <c r="BQ318" s="145"/>
      <c r="BR318" s="145"/>
      <c r="BS318" s="145"/>
      <c r="BT318" s="145"/>
      <c r="BU318" s="145"/>
      <c r="BV318" s="145"/>
      <c r="BW318" s="145"/>
      <c r="BX318" s="145"/>
      <c r="BY318" s="145"/>
      <c r="BZ318" s="145"/>
      <c r="CA318" s="145"/>
      <c r="CB318" s="145"/>
      <c r="CC318" s="145"/>
      <c r="CD318" s="145"/>
      <c r="CE318" s="145"/>
      <c r="CF318" s="145"/>
      <c r="CG318" s="145"/>
      <c r="CH318" s="145"/>
      <c r="CI318" s="145"/>
      <c r="CJ318" s="145"/>
      <c r="CK318" s="145"/>
      <c r="CL318" s="145"/>
      <c r="CM318" s="145"/>
      <c r="CN318" s="145"/>
      <c r="CO318" s="145"/>
      <c r="CP318" s="145"/>
      <c r="CQ318" s="145"/>
      <c r="CR318" s="145"/>
      <c r="CS318" s="145"/>
      <c r="CT318" s="145"/>
      <c r="CU318" s="145"/>
      <c r="CV318" s="145"/>
      <c r="CW318" s="145"/>
      <c r="CX318" s="145"/>
      <c r="CY318" s="145"/>
      <c r="CZ318" s="145"/>
      <c r="DA318" s="145"/>
      <c r="DB318" s="145"/>
      <c r="DC318" s="145"/>
      <c r="DD318" s="145"/>
      <c r="DE318" s="145"/>
      <c r="DF318" s="145"/>
      <c r="DG318" s="145"/>
      <c r="DH318" s="145"/>
      <c r="DI318" s="145"/>
      <c r="DJ318" s="145"/>
      <c r="DK318" s="145"/>
      <c r="DL318" s="145"/>
      <c r="DM318" s="145"/>
      <c r="DN318" s="145"/>
      <c r="DO318" s="145"/>
      <c r="DP318" s="145"/>
      <c r="DQ318" s="145"/>
      <c r="DR318" s="145"/>
      <c r="DS318" s="145"/>
      <c r="DT318" s="145"/>
      <c r="DU318" s="145"/>
      <c r="DV318" s="145"/>
      <c r="DW318" s="145"/>
      <c r="DX318" s="145"/>
      <c r="DY318" s="145"/>
      <c r="DZ318" s="145"/>
      <c r="EA318" s="145"/>
      <c r="EB318" s="145"/>
      <c r="EC318" s="145"/>
      <c r="ED318" s="145"/>
      <c r="EE318" s="145"/>
      <c r="EF318" s="145"/>
      <c r="EG318" s="145"/>
    </row>
    <row r="319" spans="26:137" x14ac:dyDescent="0.2"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5"/>
      <c r="BO319" s="145"/>
      <c r="BP319" s="145"/>
      <c r="BQ319" s="145"/>
      <c r="BR319" s="145"/>
      <c r="BS319" s="145"/>
      <c r="BT319" s="145"/>
      <c r="BU319" s="145"/>
      <c r="BV319" s="145"/>
      <c r="BW319" s="145"/>
      <c r="BX319" s="145"/>
      <c r="BY319" s="145"/>
      <c r="BZ319" s="145"/>
      <c r="CA319" s="145"/>
      <c r="CB319" s="145"/>
      <c r="CC319" s="145"/>
      <c r="CD319" s="145"/>
      <c r="CE319" s="145"/>
      <c r="CF319" s="145"/>
      <c r="CG319" s="145"/>
      <c r="CH319" s="145"/>
      <c r="CI319" s="145"/>
      <c r="CJ319" s="145"/>
      <c r="CK319" s="145"/>
      <c r="CL319" s="145"/>
      <c r="CM319" s="145"/>
      <c r="CN319" s="145"/>
      <c r="CO319" s="145"/>
      <c r="CP319" s="145"/>
      <c r="CQ319" s="145"/>
      <c r="CR319" s="145"/>
      <c r="CS319" s="145"/>
      <c r="CT319" s="145"/>
      <c r="CU319" s="145"/>
      <c r="CV319" s="145"/>
      <c r="CW319" s="145"/>
      <c r="CX319" s="145"/>
      <c r="CY319" s="145"/>
      <c r="CZ319" s="145"/>
      <c r="DA319" s="145"/>
      <c r="DB319" s="145"/>
      <c r="DC319" s="145"/>
      <c r="DD319" s="145"/>
      <c r="DE319" s="145"/>
      <c r="DF319" s="145"/>
      <c r="DG319" s="145"/>
      <c r="DH319" s="145"/>
      <c r="DI319" s="145"/>
      <c r="DJ319" s="145"/>
      <c r="DK319" s="145"/>
      <c r="DL319" s="145"/>
      <c r="DM319" s="145"/>
      <c r="DN319" s="145"/>
      <c r="DO319" s="145"/>
      <c r="DP319" s="145"/>
      <c r="DQ319" s="145"/>
      <c r="DR319" s="145"/>
      <c r="DS319" s="145"/>
      <c r="DT319" s="145"/>
      <c r="DU319" s="145"/>
      <c r="DV319" s="145"/>
      <c r="DW319" s="145"/>
      <c r="DX319" s="145"/>
      <c r="DY319" s="145"/>
      <c r="DZ319" s="145"/>
      <c r="EA319" s="145"/>
      <c r="EB319" s="145"/>
      <c r="EC319" s="145"/>
      <c r="ED319" s="145"/>
      <c r="EE319" s="145"/>
      <c r="EF319" s="145"/>
      <c r="EG319" s="145"/>
    </row>
    <row r="320" spans="26:137" x14ac:dyDescent="0.2"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5"/>
      <c r="BO320" s="145"/>
      <c r="BP320" s="145"/>
      <c r="BQ320" s="145"/>
      <c r="BR320" s="145"/>
      <c r="BS320" s="145"/>
      <c r="BT320" s="145"/>
      <c r="BU320" s="145"/>
      <c r="BV320" s="145"/>
      <c r="BW320" s="145"/>
      <c r="BX320" s="145"/>
      <c r="BY320" s="145"/>
      <c r="BZ320" s="145"/>
      <c r="CA320" s="145"/>
      <c r="CB320" s="145"/>
      <c r="CC320" s="145"/>
      <c r="CD320" s="145"/>
      <c r="CE320" s="145"/>
      <c r="CF320" s="145"/>
      <c r="CG320" s="145"/>
      <c r="CH320" s="145"/>
      <c r="CI320" s="145"/>
      <c r="CJ320" s="145"/>
      <c r="CK320" s="145"/>
      <c r="CL320" s="145"/>
      <c r="CM320" s="145"/>
      <c r="CN320" s="145"/>
      <c r="CO320" s="145"/>
      <c r="CP320" s="145"/>
      <c r="CQ320" s="145"/>
      <c r="CR320" s="145"/>
      <c r="CS320" s="145"/>
      <c r="CT320" s="145"/>
      <c r="CU320" s="145"/>
      <c r="CV320" s="145"/>
      <c r="CW320" s="145"/>
      <c r="CX320" s="145"/>
      <c r="CY320" s="145"/>
      <c r="CZ320" s="145"/>
      <c r="DA320" s="145"/>
      <c r="DB320" s="145"/>
      <c r="DC320" s="145"/>
      <c r="DD320" s="145"/>
      <c r="DE320" s="145"/>
      <c r="DF320" s="145"/>
      <c r="DG320" s="145"/>
      <c r="DH320" s="145"/>
      <c r="DI320" s="145"/>
      <c r="DJ320" s="145"/>
      <c r="DK320" s="145"/>
      <c r="DL320" s="145"/>
      <c r="DM320" s="145"/>
      <c r="DN320" s="145"/>
      <c r="DO320" s="145"/>
      <c r="DP320" s="145"/>
      <c r="DQ320" s="145"/>
      <c r="DR320" s="145"/>
      <c r="DS320" s="145"/>
      <c r="DT320" s="145"/>
      <c r="DU320" s="145"/>
      <c r="DV320" s="145"/>
      <c r="DW320" s="145"/>
      <c r="DX320" s="145"/>
      <c r="DY320" s="145"/>
      <c r="DZ320" s="145"/>
      <c r="EA320" s="145"/>
      <c r="EB320" s="145"/>
      <c r="EC320" s="145"/>
      <c r="ED320" s="145"/>
      <c r="EE320" s="145"/>
      <c r="EF320" s="145"/>
      <c r="EG320" s="145"/>
    </row>
    <row r="321" spans="26:137" x14ac:dyDescent="0.2"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  <c r="BP321" s="145"/>
      <c r="BQ321" s="145"/>
      <c r="BR321" s="145"/>
      <c r="BS321" s="145"/>
      <c r="BT321" s="145"/>
      <c r="BU321" s="145"/>
      <c r="BV321" s="145"/>
      <c r="BW321" s="145"/>
      <c r="BX321" s="145"/>
      <c r="BY321" s="145"/>
      <c r="BZ321" s="145"/>
      <c r="CA321" s="145"/>
      <c r="CB321" s="145"/>
      <c r="CC321" s="145"/>
      <c r="CD321" s="145"/>
      <c r="CE321" s="145"/>
      <c r="CF321" s="145"/>
      <c r="CG321" s="145"/>
      <c r="CH321" s="145"/>
      <c r="CI321" s="145"/>
      <c r="CJ321" s="145"/>
      <c r="CK321" s="145"/>
      <c r="CL321" s="145"/>
      <c r="CM321" s="145"/>
      <c r="CN321" s="145"/>
      <c r="CO321" s="145"/>
      <c r="CP321" s="145"/>
      <c r="CQ321" s="145"/>
      <c r="CR321" s="145"/>
      <c r="CS321" s="145"/>
      <c r="CT321" s="145"/>
      <c r="CU321" s="145"/>
      <c r="CV321" s="145"/>
      <c r="CW321" s="145"/>
      <c r="CX321" s="145"/>
      <c r="CY321" s="145"/>
      <c r="CZ321" s="145"/>
      <c r="DA321" s="145"/>
      <c r="DB321" s="145"/>
      <c r="DC321" s="145"/>
      <c r="DD321" s="145"/>
      <c r="DE321" s="145"/>
      <c r="DF321" s="145"/>
      <c r="DG321" s="145"/>
      <c r="DH321" s="145"/>
      <c r="DI321" s="145"/>
      <c r="DJ321" s="145"/>
      <c r="DK321" s="145"/>
      <c r="DL321" s="145"/>
      <c r="DM321" s="145"/>
      <c r="DN321" s="145"/>
      <c r="DO321" s="145"/>
      <c r="DP321" s="145"/>
      <c r="DQ321" s="145"/>
      <c r="DR321" s="145"/>
      <c r="DS321" s="145"/>
      <c r="DT321" s="145"/>
      <c r="DU321" s="145"/>
      <c r="DV321" s="145"/>
      <c r="DW321" s="145"/>
      <c r="DX321" s="145"/>
      <c r="DY321" s="145"/>
      <c r="DZ321" s="145"/>
      <c r="EA321" s="145"/>
      <c r="EB321" s="145"/>
      <c r="EC321" s="145"/>
      <c r="ED321" s="145"/>
      <c r="EE321" s="145"/>
      <c r="EF321" s="145"/>
      <c r="EG321" s="145"/>
    </row>
    <row r="322" spans="26:137" x14ac:dyDescent="0.2"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5"/>
      <c r="CD322" s="145"/>
      <c r="CE322" s="145"/>
      <c r="CF322" s="145"/>
      <c r="CG322" s="145"/>
      <c r="CH322" s="145"/>
      <c r="CI322" s="145"/>
      <c r="CJ322" s="145"/>
      <c r="CK322" s="145"/>
      <c r="CL322" s="145"/>
      <c r="CM322" s="145"/>
      <c r="CN322" s="145"/>
      <c r="CO322" s="145"/>
      <c r="CP322" s="145"/>
      <c r="CQ322" s="145"/>
      <c r="CR322" s="145"/>
      <c r="CS322" s="145"/>
      <c r="CT322" s="145"/>
      <c r="CU322" s="145"/>
      <c r="CV322" s="145"/>
      <c r="CW322" s="145"/>
      <c r="CX322" s="145"/>
      <c r="CY322" s="145"/>
      <c r="CZ322" s="145"/>
      <c r="DA322" s="145"/>
      <c r="DB322" s="145"/>
      <c r="DC322" s="145"/>
      <c r="DD322" s="145"/>
      <c r="DE322" s="145"/>
      <c r="DF322" s="145"/>
      <c r="DG322" s="145"/>
      <c r="DH322" s="145"/>
      <c r="DI322" s="145"/>
      <c r="DJ322" s="145"/>
      <c r="DK322" s="145"/>
      <c r="DL322" s="145"/>
      <c r="DM322" s="145"/>
      <c r="DN322" s="145"/>
      <c r="DO322" s="145"/>
      <c r="DP322" s="145"/>
      <c r="DQ322" s="145"/>
      <c r="DR322" s="145"/>
      <c r="DS322" s="145"/>
      <c r="DT322" s="145"/>
      <c r="DU322" s="145"/>
      <c r="DV322" s="145"/>
      <c r="DW322" s="145"/>
      <c r="DX322" s="145"/>
      <c r="DY322" s="145"/>
      <c r="DZ322" s="145"/>
      <c r="EA322" s="145"/>
      <c r="EB322" s="145"/>
      <c r="EC322" s="145"/>
      <c r="ED322" s="145"/>
      <c r="EE322" s="145"/>
      <c r="EF322" s="145"/>
      <c r="EG322" s="145"/>
    </row>
    <row r="323" spans="26:137" x14ac:dyDescent="0.2"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  <c r="BP323" s="145"/>
      <c r="BQ323" s="145"/>
      <c r="BR323" s="145"/>
      <c r="BS323" s="145"/>
      <c r="BT323" s="145"/>
      <c r="BU323" s="145"/>
      <c r="BV323" s="145"/>
      <c r="BW323" s="145"/>
      <c r="BX323" s="145"/>
      <c r="BY323" s="145"/>
      <c r="BZ323" s="145"/>
      <c r="CA323" s="145"/>
      <c r="CB323" s="145"/>
      <c r="CC323" s="145"/>
      <c r="CD323" s="145"/>
      <c r="CE323" s="145"/>
      <c r="CF323" s="145"/>
      <c r="CG323" s="145"/>
      <c r="CH323" s="145"/>
      <c r="CI323" s="145"/>
      <c r="CJ323" s="145"/>
      <c r="CK323" s="145"/>
      <c r="CL323" s="145"/>
      <c r="CM323" s="145"/>
      <c r="CN323" s="145"/>
      <c r="CO323" s="145"/>
      <c r="CP323" s="145"/>
      <c r="CQ323" s="145"/>
      <c r="CR323" s="145"/>
      <c r="CS323" s="145"/>
      <c r="CT323" s="145"/>
      <c r="CU323" s="145"/>
      <c r="CV323" s="145"/>
      <c r="CW323" s="145"/>
      <c r="CX323" s="145"/>
      <c r="CY323" s="145"/>
      <c r="CZ323" s="145"/>
      <c r="DA323" s="145"/>
      <c r="DB323" s="145"/>
      <c r="DC323" s="145"/>
      <c r="DD323" s="145"/>
      <c r="DE323" s="145"/>
      <c r="DF323" s="145"/>
      <c r="DG323" s="145"/>
      <c r="DH323" s="145"/>
      <c r="DI323" s="145"/>
      <c r="DJ323" s="145"/>
      <c r="DK323" s="145"/>
      <c r="DL323" s="145"/>
      <c r="DM323" s="145"/>
      <c r="DN323" s="145"/>
      <c r="DO323" s="145"/>
      <c r="DP323" s="145"/>
      <c r="DQ323" s="145"/>
      <c r="DR323" s="145"/>
      <c r="DS323" s="145"/>
      <c r="DT323" s="145"/>
      <c r="DU323" s="145"/>
      <c r="DV323" s="145"/>
      <c r="DW323" s="145"/>
      <c r="DX323" s="145"/>
      <c r="DY323" s="145"/>
      <c r="DZ323" s="145"/>
      <c r="EA323" s="145"/>
      <c r="EB323" s="145"/>
      <c r="EC323" s="145"/>
      <c r="ED323" s="145"/>
      <c r="EE323" s="145"/>
      <c r="EF323" s="145"/>
      <c r="EG323" s="145"/>
    </row>
    <row r="324" spans="26:137" x14ac:dyDescent="0.2"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5"/>
      <c r="BO324" s="145"/>
      <c r="BP324" s="145"/>
      <c r="BQ324" s="145"/>
      <c r="BR324" s="145"/>
      <c r="BS324" s="145"/>
      <c r="BT324" s="145"/>
      <c r="BU324" s="145"/>
      <c r="BV324" s="145"/>
      <c r="BW324" s="145"/>
      <c r="BX324" s="145"/>
      <c r="BY324" s="145"/>
      <c r="BZ324" s="145"/>
      <c r="CA324" s="145"/>
      <c r="CB324" s="145"/>
      <c r="CC324" s="145"/>
      <c r="CD324" s="145"/>
      <c r="CE324" s="145"/>
      <c r="CF324" s="145"/>
      <c r="CG324" s="145"/>
      <c r="CH324" s="145"/>
      <c r="CI324" s="145"/>
      <c r="CJ324" s="145"/>
      <c r="CK324" s="145"/>
      <c r="CL324" s="145"/>
      <c r="CM324" s="145"/>
      <c r="CN324" s="145"/>
      <c r="CO324" s="145"/>
      <c r="CP324" s="145"/>
      <c r="CQ324" s="145"/>
      <c r="CR324" s="145"/>
      <c r="CS324" s="145"/>
      <c r="CT324" s="145"/>
      <c r="CU324" s="145"/>
      <c r="CV324" s="145"/>
      <c r="CW324" s="145"/>
      <c r="CX324" s="145"/>
      <c r="CY324" s="145"/>
      <c r="CZ324" s="145"/>
      <c r="DA324" s="145"/>
      <c r="DB324" s="145"/>
      <c r="DC324" s="145"/>
      <c r="DD324" s="145"/>
      <c r="DE324" s="145"/>
      <c r="DF324" s="145"/>
      <c r="DG324" s="145"/>
      <c r="DH324" s="145"/>
      <c r="DI324" s="145"/>
      <c r="DJ324" s="145"/>
      <c r="DK324" s="145"/>
      <c r="DL324" s="145"/>
      <c r="DM324" s="145"/>
      <c r="DN324" s="145"/>
      <c r="DO324" s="145"/>
      <c r="DP324" s="145"/>
      <c r="DQ324" s="145"/>
      <c r="DR324" s="145"/>
      <c r="DS324" s="145"/>
      <c r="DT324" s="145"/>
      <c r="DU324" s="145"/>
      <c r="DV324" s="145"/>
      <c r="DW324" s="145"/>
      <c r="DX324" s="145"/>
      <c r="DY324" s="145"/>
      <c r="DZ324" s="145"/>
      <c r="EA324" s="145"/>
      <c r="EB324" s="145"/>
      <c r="EC324" s="145"/>
      <c r="ED324" s="145"/>
      <c r="EE324" s="145"/>
      <c r="EF324" s="145"/>
      <c r="EG324" s="145"/>
    </row>
    <row r="325" spans="26:137" x14ac:dyDescent="0.2"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  <c r="BP325" s="145"/>
      <c r="BQ325" s="145"/>
      <c r="BR325" s="145"/>
      <c r="BS325" s="145"/>
      <c r="BT325" s="145"/>
      <c r="BU325" s="145"/>
      <c r="BV325" s="145"/>
      <c r="BW325" s="145"/>
      <c r="BX325" s="145"/>
      <c r="BY325" s="145"/>
      <c r="BZ325" s="145"/>
      <c r="CA325" s="145"/>
      <c r="CB325" s="145"/>
      <c r="CC325" s="145"/>
      <c r="CD325" s="145"/>
      <c r="CE325" s="145"/>
      <c r="CF325" s="145"/>
      <c r="CG325" s="145"/>
      <c r="CH325" s="145"/>
      <c r="CI325" s="145"/>
      <c r="CJ325" s="145"/>
      <c r="CK325" s="145"/>
      <c r="CL325" s="145"/>
      <c r="CM325" s="145"/>
      <c r="CN325" s="145"/>
      <c r="CO325" s="145"/>
      <c r="CP325" s="145"/>
      <c r="CQ325" s="145"/>
      <c r="CR325" s="145"/>
      <c r="CS325" s="145"/>
      <c r="CT325" s="145"/>
      <c r="CU325" s="145"/>
      <c r="CV325" s="145"/>
      <c r="CW325" s="145"/>
      <c r="CX325" s="145"/>
      <c r="CY325" s="145"/>
      <c r="CZ325" s="145"/>
      <c r="DA325" s="145"/>
      <c r="DB325" s="145"/>
      <c r="DC325" s="145"/>
      <c r="DD325" s="145"/>
      <c r="DE325" s="145"/>
      <c r="DF325" s="145"/>
      <c r="DG325" s="145"/>
      <c r="DH325" s="145"/>
      <c r="DI325" s="145"/>
      <c r="DJ325" s="145"/>
      <c r="DK325" s="145"/>
      <c r="DL325" s="145"/>
      <c r="DM325" s="145"/>
      <c r="DN325" s="145"/>
      <c r="DO325" s="145"/>
      <c r="DP325" s="145"/>
      <c r="DQ325" s="145"/>
      <c r="DR325" s="145"/>
      <c r="DS325" s="145"/>
      <c r="DT325" s="145"/>
      <c r="DU325" s="145"/>
      <c r="DV325" s="145"/>
      <c r="DW325" s="145"/>
      <c r="DX325" s="145"/>
      <c r="DY325" s="145"/>
      <c r="DZ325" s="145"/>
      <c r="EA325" s="145"/>
      <c r="EB325" s="145"/>
      <c r="EC325" s="145"/>
      <c r="ED325" s="145"/>
      <c r="EE325" s="145"/>
      <c r="EF325" s="145"/>
      <c r="EG325" s="145"/>
    </row>
    <row r="326" spans="26:137" x14ac:dyDescent="0.2"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5"/>
      <c r="BO326" s="145"/>
      <c r="BP326" s="145"/>
      <c r="BQ326" s="145"/>
      <c r="BR326" s="145"/>
      <c r="BS326" s="145"/>
      <c r="BT326" s="145"/>
      <c r="BU326" s="145"/>
      <c r="BV326" s="145"/>
      <c r="BW326" s="145"/>
      <c r="BX326" s="145"/>
      <c r="BY326" s="145"/>
      <c r="BZ326" s="145"/>
      <c r="CA326" s="145"/>
      <c r="CB326" s="145"/>
      <c r="CC326" s="145"/>
      <c r="CD326" s="145"/>
      <c r="CE326" s="145"/>
      <c r="CF326" s="145"/>
      <c r="CG326" s="145"/>
      <c r="CH326" s="145"/>
      <c r="CI326" s="145"/>
      <c r="CJ326" s="145"/>
      <c r="CK326" s="145"/>
      <c r="CL326" s="145"/>
      <c r="CM326" s="145"/>
      <c r="CN326" s="145"/>
      <c r="CO326" s="145"/>
      <c r="CP326" s="145"/>
      <c r="CQ326" s="145"/>
      <c r="CR326" s="145"/>
      <c r="CS326" s="145"/>
      <c r="CT326" s="145"/>
      <c r="CU326" s="145"/>
      <c r="CV326" s="145"/>
      <c r="CW326" s="145"/>
      <c r="CX326" s="145"/>
      <c r="CY326" s="145"/>
      <c r="CZ326" s="145"/>
      <c r="DA326" s="145"/>
      <c r="DB326" s="145"/>
      <c r="DC326" s="145"/>
      <c r="DD326" s="145"/>
      <c r="DE326" s="145"/>
      <c r="DF326" s="145"/>
      <c r="DG326" s="145"/>
      <c r="DH326" s="145"/>
      <c r="DI326" s="145"/>
      <c r="DJ326" s="145"/>
      <c r="DK326" s="145"/>
      <c r="DL326" s="145"/>
      <c r="DM326" s="145"/>
      <c r="DN326" s="145"/>
      <c r="DO326" s="145"/>
      <c r="DP326" s="145"/>
      <c r="DQ326" s="145"/>
      <c r="DR326" s="145"/>
      <c r="DS326" s="145"/>
      <c r="DT326" s="145"/>
      <c r="DU326" s="145"/>
      <c r="DV326" s="145"/>
      <c r="DW326" s="145"/>
      <c r="DX326" s="145"/>
      <c r="DY326" s="145"/>
      <c r="DZ326" s="145"/>
      <c r="EA326" s="145"/>
      <c r="EB326" s="145"/>
      <c r="EC326" s="145"/>
      <c r="ED326" s="145"/>
      <c r="EE326" s="145"/>
      <c r="EF326" s="145"/>
      <c r="EG326" s="145"/>
    </row>
    <row r="327" spans="26:137" x14ac:dyDescent="0.2"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5"/>
      <c r="BO327" s="145"/>
      <c r="BP327" s="145"/>
      <c r="BQ327" s="145"/>
      <c r="BR327" s="145"/>
      <c r="BS327" s="145"/>
      <c r="BT327" s="145"/>
      <c r="BU327" s="145"/>
      <c r="BV327" s="145"/>
      <c r="BW327" s="145"/>
      <c r="BX327" s="145"/>
      <c r="BY327" s="145"/>
      <c r="BZ327" s="145"/>
      <c r="CA327" s="145"/>
      <c r="CB327" s="145"/>
      <c r="CC327" s="145"/>
      <c r="CD327" s="145"/>
      <c r="CE327" s="145"/>
      <c r="CF327" s="145"/>
      <c r="CG327" s="145"/>
      <c r="CH327" s="145"/>
      <c r="CI327" s="145"/>
      <c r="CJ327" s="145"/>
      <c r="CK327" s="145"/>
      <c r="CL327" s="145"/>
      <c r="CM327" s="145"/>
      <c r="CN327" s="145"/>
      <c r="CO327" s="145"/>
      <c r="CP327" s="145"/>
      <c r="CQ327" s="145"/>
      <c r="CR327" s="145"/>
      <c r="CS327" s="145"/>
      <c r="CT327" s="145"/>
      <c r="CU327" s="145"/>
      <c r="CV327" s="145"/>
      <c r="CW327" s="145"/>
      <c r="CX327" s="145"/>
      <c r="CY327" s="145"/>
      <c r="CZ327" s="145"/>
      <c r="DA327" s="145"/>
      <c r="DB327" s="145"/>
      <c r="DC327" s="145"/>
      <c r="DD327" s="145"/>
      <c r="DE327" s="145"/>
      <c r="DF327" s="145"/>
      <c r="DG327" s="145"/>
      <c r="DH327" s="145"/>
      <c r="DI327" s="145"/>
      <c r="DJ327" s="145"/>
      <c r="DK327" s="145"/>
      <c r="DL327" s="145"/>
      <c r="DM327" s="145"/>
      <c r="DN327" s="145"/>
      <c r="DO327" s="145"/>
      <c r="DP327" s="145"/>
      <c r="DQ327" s="145"/>
      <c r="DR327" s="145"/>
      <c r="DS327" s="145"/>
      <c r="DT327" s="145"/>
      <c r="DU327" s="145"/>
      <c r="DV327" s="145"/>
      <c r="DW327" s="145"/>
      <c r="DX327" s="145"/>
      <c r="DY327" s="145"/>
      <c r="DZ327" s="145"/>
      <c r="EA327" s="145"/>
      <c r="EB327" s="145"/>
      <c r="EC327" s="145"/>
      <c r="ED327" s="145"/>
      <c r="EE327" s="145"/>
      <c r="EF327" s="145"/>
      <c r="EG327" s="145"/>
    </row>
    <row r="328" spans="26:137" x14ac:dyDescent="0.2"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5"/>
      <c r="BO328" s="145"/>
      <c r="BP328" s="145"/>
      <c r="BQ328" s="145"/>
      <c r="BR328" s="145"/>
      <c r="BS328" s="145"/>
      <c r="BT328" s="145"/>
      <c r="BU328" s="145"/>
      <c r="BV328" s="145"/>
      <c r="BW328" s="145"/>
      <c r="BX328" s="145"/>
      <c r="BY328" s="145"/>
      <c r="BZ328" s="145"/>
      <c r="CA328" s="145"/>
      <c r="CB328" s="145"/>
      <c r="CC328" s="145"/>
      <c r="CD328" s="145"/>
      <c r="CE328" s="145"/>
      <c r="CF328" s="145"/>
      <c r="CG328" s="145"/>
      <c r="CH328" s="145"/>
      <c r="CI328" s="145"/>
      <c r="CJ328" s="145"/>
      <c r="CK328" s="145"/>
      <c r="CL328" s="145"/>
      <c r="CM328" s="145"/>
      <c r="CN328" s="145"/>
      <c r="CO328" s="145"/>
      <c r="CP328" s="145"/>
      <c r="CQ328" s="145"/>
      <c r="CR328" s="145"/>
      <c r="CS328" s="145"/>
      <c r="CT328" s="145"/>
      <c r="CU328" s="145"/>
      <c r="CV328" s="145"/>
      <c r="CW328" s="145"/>
      <c r="CX328" s="145"/>
      <c r="CY328" s="145"/>
      <c r="CZ328" s="145"/>
      <c r="DA328" s="145"/>
      <c r="DB328" s="145"/>
      <c r="DC328" s="145"/>
      <c r="DD328" s="145"/>
      <c r="DE328" s="145"/>
      <c r="DF328" s="145"/>
      <c r="DG328" s="145"/>
      <c r="DH328" s="145"/>
      <c r="DI328" s="145"/>
      <c r="DJ328" s="145"/>
      <c r="DK328" s="145"/>
      <c r="DL328" s="145"/>
      <c r="DM328" s="145"/>
      <c r="DN328" s="145"/>
      <c r="DO328" s="145"/>
      <c r="DP328" s="145"/>
      <c r="DQ328" s="145"/>
      <c r="DR328" s="145"/>
      <c r="DS328" s="145"/>
      <c r="DT328" s="145"/>
      <c r="DU328" s="145"/>
      <c r="DV328" s="145"/>
      <c r="DW328" s="145"/>
      <c r="DX328" s="145"/>
      <c r="DY328" s="145"/>
      <c r="DZ328" s="145"/>
      <c r="EA328" s="145"/>
      <c r="EB328" s="145"/>
      <c r="EC328" s="145"/>
      <c r="ED328" s="145"/>
      <c r="EE328" s="145"/>
      <c r="EF328" s="145"/>
      <c r="EG328" s="145"/>
    </row>
    <row r="329" spans="26:137" x14ac:dyDescent="0.2"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5"/>
      <c r="BO329" s="145"/>
      <c r="BP329" s="145"/>
      <c r="BQ329" s="145"/>
      <c r="BR329" s="145"/>
      <c r="BS329" s="145"/>
      <c r="BT329" s="145"/>
      <c r="BU329" s="145"/>
      <c r="BV329" s="145"/>
      <c r="BW329" s="145"/>
      <c r="BX329" s="145"/>
      <c r="BY329" s="145"/>
      <c r="BZ329" s="145"/>
      <c r="CA329" s="145"/>
      <c r="CB329" s="145"/>
      <c r="CC329" s="145"/>
      <c r="CD329" s="145"/>
      <c r="CE329" s="145"/>
      <c r="CF329" s="145"/>
      <c r="CG329" s="145"/>
      <c r="CH329" s="145"/>
      <c r="CI329" s="145"/>
      <c r="CJ329" s="145"/>
      <c r="CK329" s="145"/>
      <c r="CL329" s="145"/>
      <c r="CM329" s="145"/>
      <c r="CN329" s="145"/>
      <c r="CO329" s="145"/>
      <c r="CP329" s="145"/>
      <c r="CQ329" s="145"/>
      <c r="CR329" s="145"/>
      <c r="CS329" s="145"/>
      <c r="CT329" s="145"/>
      <c r="CU329" s="145"/>
      <c r="CV329" s="145"/>
      <c r="CW329" s="145"/>
      <c r="CX329" s="145"/>
      <c r="CY329" s="145"/>
      <c r="CZ329" s="145"/>
      <c r="DA329" s="145"/>
      <c r="DB329" s="145"/>
      <c r="DC329" s="145"/>
      <c r="DD329" s="145"/>
      <c r="DE329" s="145"/>
      <c r="DF329" s="145"/>
      <c r="DG329" s="145"/>
      <c r="DH329" s="145"/>
      <c r="DI329" s="145"/>
      <c r="DJ329" s="145"/>
      <c r="DK329" s="145"/>
      <c r="DL329" s="145"/>
      <c r="DM329" s="145"/>
      <c r="DN329" s="145"/>
      <c r="DO329" s="145"/>
      <c r="DP329" s="145"/>
      <c r="DQ329" s="145"/>
      <c r="DR329" s="145"/>
      <c r="DS329" s="145"/>
      <c r="DT329" s="145"/>
      <c r="DU329" s="145"/>
      <c r="DV329" s="145"/>
      <c r="DW329" s="145"/>
      <c r="DX329" s="145"/>
      <c r="DY329" s="145"/>
      <c r="DZ329" s="145"/>
      <c r="EA329" s="145"/>
      <c r="EB329" s="145"/>
      <c r="EC329" s="145"/>
      <c r="ED329" s="145"/>
      <c r="EE329" s="145"/>
      <c r="EF329" s="145"/>
      <c r="EG329" s="145"/>
    </row>
    <row r="330" spans="26:137" x14ac:dyDescent="0.2"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</row>
    <row r="331" spans="26:137" x14ac:dyDescent="0.2"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</row>
    <row r="332" spans="26:137" x14ac:dyDescent="0.2"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</row>
    <row r="333" spans="26:137" x14ac:dyDescent="0.2"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</row>
    <row r="334" spans="26:137" x14ac:dyDescent="0.2"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  <c r="BP334" s="145"/>
      <c r="BQ334" s="145"/>
      <c r="BR334" s="145"/>
      <c r="BS334" s="145"/>
      <c r="BT334" s="145"/>
      <c r="BU334" s="145"/>
      <c r="BV334" s="145"/>
      <c r="BW334" s="145"/>
      <c r="BX334" s="145"/>
      <c r="BY334" s="145"/>
      <c r="BZ334" s="145"/>
      <c r="CA334" s="145"/>
      <c r="CB334" s="145"/>
      <c r="CC334" s="145"/>
      <c r="CD334" s="145"/>
      <c r="CE334" s="145"/>
      <c r="CF334" s="145"/>
      <c r="CG334" s="145"/>
      <c r="CH334" s="145"/>
      <c r="CI334" s="145"/>
      <c r="CJ334" s="145"/>
      <c r="CK334" s="145"/>
      <c r="CL334" s="145"/>
      <c r="CM334" s="145"/>
      <c r="CN334" s="145"/>
      <c r="CO334" s="145"/>
      <c r="CP334" s="145"/>
      <c r="CQ334" s="145"/>
      <c r="CR334" s="145"/>
      <c r="CS334" s="145"/>
      <c r="CT334" s="145"/>
      <c r="CU334" s="145"/>
      <c r="CV334" s="145"/>
      <c r="CW334" s="145"/>
      <c r="CX334" s="145"/>
      <c r="CY334" s="145"/>
      <c r="CZ334" s="145"/>
      <c r="DA334" s="145"/>
      <c r="DB334" s="145"/>
      <c r="DC334" s="145"/>
      <c r="DD334" s="145"/>
      <c r="DE334" s="145"/>
      <c r="DF334" s="145"/>
      <c r="DG334" s="145"/>
      <c r="DH334" s="145"/>
      <c r="DI334" s="145"/>
      <c r="DJ334" s="145"/>
      <c r="DK334" s="145"/>
      <c r="DL334" s="145"/>
      <c r="DM334" s="145"/>
      <c r="DN334" s="145"/>
      <c r="DO334" s="145"/>
      <c r="DP334" s="145"/>
      <c r="DQ334" s="145"/>
      <c r="DR334" s="145"/>
      <c r="DS334" s="145"/>
      <c r="DT334" s="145"/>
      <c r="DU334" s="145"/>
      <c r="DV334" s="145"/>
      <c r="DW334" s="145"/>
      <c r="DX334" s="145"/>
      <c r="DY334" s="145"/>
      <c r="DZ334" s="145"/>
      <c r="EA334" s="145"/>
      <c r="EB334" s="145"/>
      <c r="EC334" s="145"/>
      <c r="ED334" s="145"/>
      <c r="EE334" s="145"/>
      <c r="EF334" s="145"/>
      <c r="EG334" s="145"/>
    </row>
    <row r="335" spans="26:137" x14ac:dyDescent="0.2"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  <c r="BP335" s="145"/>
      <c r="BQ335" s="145"/>
      <c r="BR335" s="145"/>
      <c r="BS335" s="145"/>
      <c r="BT335" s="145"/>
      <c r="BU335" s="145"/>
      <c r="BV335" s="145"/>
      <c r="BW335" s="145"/>
      <c r="BX335" s="145"/>
      <c r="BY335" s="145"/>
      <c r="BZ335" s="145"/>
      <c r="CA335" s="145"/>
      <c r="CB335" s="145"/>
      <c r="CC335" s="145"/>
      <c r="CD335" s="145"/>
      <c r="CE335" s="145"/>
      <c r="CF335" s="145"/>
      <c r="CG335" s="145"/>
      <c r="CH335" s="145"/>
      <c r="CI335" s="145"/>
      <c r="CJ335" s="145"/>
      <c r="CK335" s="145"/>
      <c r="CL335" s="145"/>
      <c r="CM335" s="145"/>
      <c r="CN335" s="145"/>
      <c r="CO335" s="145"/>
      <c r="CP335" s="145"/>
      <c r="CQ335" s="145"/>
      <c r="CR335" s="145"/>
      <c r="CS335" s="145"/>
      <c r="CT335" s="145"/>
      <c r="CU335" s="145"/>
      <c r="CV335" s="145"/>
      <c r="CW335" s="145"/>
      <c r="CX335" s="145"/>
      <c r="CY335" s="145"/>
      <c r="CZ335" s="145"/>
      <c r="DA335" s="145"/>
      <c r="DB335" s="145"/>
      <c r="DC335" s="145"/>
      <c r="DD335" s="145"/>
      <c r="DE335" s="145"/>
      <c r="DF335" s="145"/>
      <c r="DG335" s="145"/>
      <c r="DH335" s="145"/>
      <c r="DI335" s="145"/>
      <c r="DJ335" s="145"/>
      <c r="DK335" s="145"/>
      <c r="DL335" s="145"/>
      <c r="DM335" s="145"/>
      <c r="DN335" s="145"/>
      <c r="DO335" s="145"/>
      <c r="DP335" s="145"/>
      <c r="DQ335" s="145"/>
      <c r="DR335" s="145"/>
      <c r="DS335" s="145"/>
      <c r="DT335" s="145"/>
      <c r="DU335" s="145"/>
      <c r="DV335" s="145"/>
      <c r="DW335" s="145"/>
      <c r="DX335" s="145"/>
      <c r="DY335" s="145"/>
      <c r="DZ335" s="145"/>
      <c r="EA335" s="145"/>
      <c r="EB335" s="145"/>
      <c r="EC335" s="145"/>
      <c r="ED335" s="145"/>
      <c r="EE335" s="145"/>
      <c r="EF335" s="145"/>
      <c r="EG335" s="145"/>
    </row>
    <row r="336" spans="26:137" x14ac:dyDescent="0.2"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  <c r="BP336" s="145"/>
      <c r="BQ336" s="145"/>
      <c r="BR336" s="145"/>
      <c r="BS336" s="145"/>
      <c r="BT336" s="145"/>
      <c r="BU336" s="145"/>
      <c r="BV336" s="145"/>
      <c r="BW336" s="145"/>
      <c r="BX336" s="145"/>
      <c r="BY336" s="145"/>
      <c r="BZ336" s="145"/>
      <c r="CA336" s="145"/>
      <c r="CB336" s="145"/>
      <c r="CC336" s="145"/>
      <c r="CD336" s="145"/>
      <c r="CE336" s="145"/>
      <c r="CF336" s="145"/>
      <c r="CG336" s="145"/>
      <c r="CH336" s="145"/>
      <c r="CI336" s="145"/>
      <c r="CJ336" s="145"/>
      <c r="CK336" s="145"/>
      <c r="CL336" s="145"/>
      <c r="CM336" s="145"/>
      <c r="CN336" s="145"/>
      <c r="CO336" s="145"/>
      <c r="CP336" s="145"/>
      <c r="CQ336" s="145"/>
      <c r="CR336" s="145"/>
      <c r="CS336" s="145"/>
      <c r="CT336" s="145"/>
      <c r="CU336" s="145"/>
      <c r="CV336" s="145"/>
      <c r="CW336" s="145"/>
      <c r="CX336" s="145"/>
      <c r="CY336" s="145"/>
      <c r="CZ336" s="145"/>
      <c r="DA336" s="145"/>
      <c r="DB336" s="145"/>
      <c r="DC336" s="145"/>
      <c r="DD336" s="145"/>
      <c r="DE336" s="145"/>
      <c r="DF336" s="145"/>
      <c r="DG336" s="145"/>
      <c r="DH336" s="145"/>
      <c r="DI336" s="145"/>
      <c r="DJ336" s="145"/>
      <c r="DK336" s="145"/>
      <c r="DL336" s="145"/>
      <c r="DM336" s="145"/>
      <c r="DN336" s="145"/>
      <c r="DO336" s="145"/>
      <c r="DP336" s="145"/>
      <c r="DQ336" s="145"/>
      <c r="DR336" s="145"/>
      <c r="DS336" s="145"/>
      <c r="DT336" s="145"/>
      <c r="DU336" s="145"/>
      <c r="DV336" s="145"/>
      <c r="DW336" s="145"/>
      <c r="DX336" s="145"/>
      <c r="DY336" s="145"/>
      <c r="DZ336" s="145"/>
      <c r="EA336" s="145"/>
      <c r="EB336" s="145"/>
      <c r="EC336" s="145"/>
      <c r="ED336" s="145"/>
      <c r="EE336" s="145"/>
      <c r="EF336" s="145"/>
      <c r="EG336" s="145"/>
    </row>
    <row r="337" spans="26:137" x14ac:dyDescent="0.2"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5"/>
      <c r="BO337" s="145"/>
      <c r="BP337" s="145"/>
      <c r="BQ337" s="145"/>
      <c r="BR337" s="145"/>
      <c r="BS337" s="145"/>
      <c r="BT337" s="145"/>
      <c r="BU337" s="145"/>
      <c r="BV337" s="145"/>
      <c r="BW337" s="145"/>
      <c r="BX337" s="145"/>
      <c r="BY337" s="145"/>
      <c r="BZ337" s="145"/>
      <c r="CA337" s="145"/>
      <c r="CB337" s="145"/>
      <c r="CC337" s="145"/>
      <c r="CD337" s="145"/>
      <c r="CE337" s="145"/>
      <c r="CF337" s="145"/>
      <c r="CG337" s="145"/>
      <c r="CH337" s="145"/>
      <c r="CI337" s="145"/>
      <c r="CJ337" s="145"/>
      <c r="CK337" s="145"/>
      <c r="CL337" s="145"/>
      <c r="CM337" s="145"/>
      <c r="CN337" s="145"/>
      <c r="CO337" s="145"/>
      <c r="CP337" s="145"/>
      <c r="CQ337" s="145"/>
      <c r="CR337" s="145"/>
      <c r="CS337" s="145"/>
      <c r="CT337" s="145"/>
      <c r="CU337" s="145"/>
      <c r="CV337" s="145"/>
      <c r="CW337" s="145"/>
      <c r="CX337" s="145"/>
      <c r="CY337" s="145"/>
      <c r="CZ337" s="145"/>
      <c r="DA337" s="145"/>
      <c r="DB337" s="145"/>
      <c r="DC337" s="145"/>
      <c r="DD337" s="145"/>
      <c r="DE337" s="145"/>
      <c r="DF337" s="145"/>
      <c r="DG337" s="145"/>
      <c r="DH337" s="145"/>
      <c r="DI337" s="145"/>
      <c r="DJ337" s="145"/>
      <c r="DK337" s="145"/>
      <c r="DL337" s="145"/>
      <c r="DM337" s="145"/>
      <c r="DN337" s="145"/>
      <c r="DO337" s="145"/>
      <c r="DP337" s="145"/>
      <c r="DQ337" s="145"/>
      <c r="DR337" s="145"/>
      <c r="DS337" s="145"/>
      <c r="DT337" s="145"/>
      <c r="DU337" s="145"/>
      <c r="DV337" s="145"/>
      <c r="DW337" s="145"/>
      <c r="DX337" s="145"/>
      <c r="DY337" s="145"/>
      <c r="DZ337" s="145"/>
      <c r="EA337" s="145"/>
      <c r="EB337" s="145"/>
      <c r="EC337" s="145"/>
      <c r="ED337" s="145"/>
      <c r="EE337" s="145"/>
      <c r="EF337" s="145"/>
      <c r="EG337" s="145"/>
    </row>
    <row r="338" spans="26:137" x14ac:dyDescent="0.2"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5"/>
      <c r="BO338" s="145"/>
      <c r="BP338" s="145"/>
      <c r="BQ338" s="145"/>
      <c r="BR338" s="145"/>
      <c r="BS338" s="145"/>
      <c r="BT338" s="145"/>
      <c r="BU338" s="145"/>
      <c r="BV338" s="145"/>
      <c r="BW338" s="145"/>
      <c r="BX338" s="145"/>
      <c r="BY338" s="145"/>
      <c r="BZ338" s="145"/>
      <c r="CA338" s="145"/>
      <c r="CB338" s="145"/>
      <c r="CC338" s="145"/>
      <c r="CD338" s="145"/>
      <c r="CE338" s="145"/>
      <c r="CF338" s="145"/>
      <c r="CG338" s="145"/>
      <c r="CH338" s="145"/>
      <c r="CI338" s="145"/>
      <c r="CJ338" s="145"/>
      <c r="CK338" s="145"/>
      <c r="CL338" s="145"/>
      <c r="CM338" s="145"/>
      <c r="CN338" s="145"/>
      <c r="CO338" s="145"/>
      <c r="CP338" s="145"/>
      <c r="CQ338" s="145"/>
      <c r="CR338" s="145"/>
      <c r="CS338" s="145"/>
      <c r="CT338" s="145"/>
      <c r="CU338" s="145"/>
      <c r="CV338" s="145"/>
      <c r="CW338" s="145"/>
      <c r="CX338" s="145"/>
      <c r="CY338" s="145"/>
      <c r="CZ338" s="145"/>
      <c r="DA338" s="145"/>
      <c r="DB338" s="145"/>
      <c r="DC338" s="145"/>
      <c r="DD338" s="145"/>
      <c r="DE338" s="145"/>
      <c r="DF338" s="145"/>
      <c r="DG338" s="145"/>
      <c r="DH338" s="145"/>
      <c r="DI338" s="145"/>
      <c r="DJ338" s="145"/>
      <c r="DK338" s="145"/>
      <c r="DL338" s="145"/>
      <c r="DM338" s="145"/>
      <c r="DN338" s="145"/>
      <c r="DO338" s="145"/>
      <c r="DP338" s="145"/>
      <c r="DQ338" s="145"/>
      <c r="DR338" s="145"/>
      <c r="DS338" s="145"/>
      <c r="DT338" s="145"/>
      <c r="DU338" s="145"/>
      <c r="DV338" s="145"/>
      <c r="DW338" s="145"/>
      <c r="DX338" s="145"/>
      <c r="DY338" s="145"/>
      <c r="DZ338" s="145"/>
      <c r="EA338" s="145"/>
      <c r="EB338" s="145"/>
      <c r="EC338" s="145"/>
      <c r="ED338" s="145"/>
      <c r="EE338" s="145"/>
      <c r="EF338" s="145"/>
      <c r="EG338" s="145"/>
    </row>
    <row r="339" spans="26:137" x14ac:dyDescent="0.2"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  <c r="BP339" s="145"/>
      <c r="BQ339" s="145"/>
      <c r="BR339" s="145"/>
      <c r="BS339" s="145"/>
      <c r="BT339" s="145"/>
      <c r="BU339" s="145"/>
      <c r="BV339" s="145"/>
      <c r="BW339" s="145"/>
      <c r="BX339" s="145"/>
      <c r="BY339" s="145"/>
      <c r="BZ339" s="145"/>
      <c r="CA339" s="145"/>
      <c r="CB339" s="145"/>
      <c r="CC339" s="145"/>
      <c r="CD339" s="145"/>
      <c r="CE339" s="145"/>
      <c r="CF339" s="145"/>
      <c r="CG339" s="145"/>
      <c r="CH339" s="145"/>
      <c r="CI339" s="145"/>
      <c r="CJ339" s="145"/>
      <c r="CK339" s="145"/>
      <c r="CL339" s="145"/>
      <c r="CM339" s="145"/>
      <c r="CN339" s="145"/>
      <c r="CO339" s="145"/>
      <c r="CP339" s="145"/>
      <c r="CQ339" s="145"/>
      <c r="CR339" s="145"/>
      <c r="CS339" s="145"/>
      <c r="CT339" s="145"/>
      <c r="CU339" s="145"/>
      <c r="CV339" s="145"/>
      <c r="CW339" s="145"/>
      <c r="CX339" s="145"/>
      <c r="CY339" s="145"/>
      <c r="CZ339" s="145"/>
      <c r="DA339" s="145"/>
      <c r="DB339" s="145"/>
      <c r="DC339" s="145"/>
      <c r="DD339" s="145"/>
      <c r="DE339" s="145"/>
      <c r="DF339" s="145"/>
      <c r="DG339" s="145"/>
      <c r="DH339" s="145"/>
      <c r="DI339" s="145"/>
      <c r="DJ339" s="145"/>
      <c r="DK339" s="145"/>
      <c r="DL339" s="145"/>
      <c r="DM339" s="145"/>
      <c r="DN339" s="145"/>
      <c r="DO339" s="145"/>
      <c r="DP339" s="145"/>
      <c r="DQ339" s="145"/>
      <c r="DR339" s="145"/>
      <c r="DS339" s="145"/>
      <c r="DT339" s="145"/>
      <c r="DU339" s="145"/>
      <c r="DV339" s="145"/>
      <c r="DW339" s="145"/>
      <c r="DX339" s="145"/>
      <c r="DY339" s="145"/>
      <c r="DZ339" s="145"/>
      <c r="EA339" s="145"/>
      <c r="EB339" s="145"/>
      <c r="EC339" s="145"/>
      <c r="ED339" s="145"/>
      <c r="EE339" s="145"/>
      <c r="EF339" s="145"/>
      <c r="EG339" s="145"/>
    </row>
    <row r="340" spans="26:137" x14ac:dyDescent="0.2"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  <c r="BP340" s="145"/>
      <c r="BQ340" s="145"/>
      <c r="BR340" s="145"/>
      <c r="BS340" s="145"/>
      <c r="BT340" s="145"/>
      <c r="BU340" s="145"/>
      <c r="BV340" s="145"/>
      <c r="BW340" s="145"/>
      <c r="BX340" s="145"/>
      <c r="BY340" s="145"/>
      <c r="BZ340" s="145"/>
      <c r="CA340" s="145"/>
      <c r="CB340" s="145"/>
      <c r="CC340" s="145"/>
      <c r="CD340" s="145"/>
      <c r="CE340" s="145"/>
      <c r="CF340" s="145"/>
      <c r="CG340" s="145"/>
      <c r="CH340" s="145"/>
      <c r="CI340" s="145"/>
      <c r="CJ340" s="145"/>
      <c r="CK340" s="145"/>
      <c r="CL340" s="145"/>
      <c r="CM340" s="145"/>
      <c r="CN340" s="145"/>
      <c r="CO340" s="145"/>
      <c r="CP340" s="145"/>
      <c r="CQ340" s="145"/>
      <c r="CR340" s="145"/>
      <c r="CS340" s="145"/>
      <c r="CT340" s="145"/>
      <c r="CU340" s="145"/>
      <c r="CV340" s="145"/>
      <c r="CW340" s="145"/>
      <c r="CX340" s="145"/>
      <c r="CY340" s="145"/>
      <c r="CZ340" s="145"/>
      <c r="DA340" s="145"/>
      <c r="DB340" s="145"/>
      <c r="DC340" s="145"/>
      <c r="DD340" s="145"/>
      <c r="DE340" s="145"/>
      <c r="DF340" s="145"/>
      <c r="DG340" s="145"/>
      <c r="DH340" s="145"/>
      <c r="DI340" s="145"/>
      <c r="DJ340" s="145"/>
      <c r="DK340" s="145"/>
      <c r="DL340" s="145"/>
      <c r="DM340" s="145"/>
      <c r="DN340" s="145"/>
      <c r="DO340" s="145"/>
      <c r="DP340" s="145"/>
      <c r="DQ340" s="145"/>
      <c r="DR340" s="145"/>
      <c r="DS340" s="145"/>
      <c r="DT340" s="145"/>
      <c r="DU340" s="145"/>
      <c r="DV340" s="145"/>
      <c r="DW340" s="145"/>
      <c r="DX340" s="145"/>
      <c r="DY340" s="145"/>
      <c r="DZ340" s="145"/>
      <c r="EA340" s="145"/>
      <c r="EB340" s="145"/>
      <c r="EC340" s="145"/>
      <c r="ED340" s="145"/>
      <c r="EE340" s="145"/>
      <c r="EF340" s="145"/>
      <c r="EG340" s="145"/>
    </row>
    <row r="341" spans="26:137" x14ac:dyDescent="0.2"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5"/>
      <c r="BO341" s="145"/>
      <c r="BP341" s="145"/>
      <c r="BQ341" s="145"/>
      <c r="BR341" s="145"/>
      <c r="BS341" s="145"/>
      <c r="BT341" s="145"/>
      <c r="BU341" s="145"/>
      <c r="BV341" s="145"/>
      <c r="BW341" s="145"/>
      <c r="BX341" s="145"/>
      <c r="BY341" s="145"/>
      <c r="BZ341" s="145"/>
      <c r="CA341" s="145"/>
      <c r="CB341" s="145"/>
      <c r="CC341" s="145"/>
      <c r="CD341" s="145"/>
      <c r="CE341" s="145"/>
      <c r="CF341" s="145"/>
      <c r="CG341" s="145"/>
      <c r="CH341" s="145"/>
      <c r="CI341" s="145"/>
      <c r="CJ341" s="145"/>
      <c r="CK341" s="145"/>
      <c r="CL341" s="145"/>
      <c r="CM341" s="145"/>
      <c r="CN341" s="145"/>
      <c r="CO341" s="145"/>
      <c r="CP341" s="145"/>
      <c r="CQ341" s="145"/>
      <c r="CR341" s="145"/>
      <c r="CS341" s="145"/>
      <c r="CT341" s="145"/>
      <c r="CU341" s="145"/>
      <c r="CV341" s="145"/>
      <c r="CW341" s="145"/>
      <c r="CX341" s="145"/>
      <c r="CY341" s="145"/>
      <c r="CZ341" s="145"/>
      <c r="DA341" s="145"/>
      <c r="DB341" s="145"/>
      <c r="DC341" s="145"/>
      <c r="DD341" s="145"/>
      <c r="DE341" s="145"/>
      <c r="DF341" s="145"/>
      <c r="DG341" s="145"/>
      <c r="DH341" s="145"/>
      <c r="DI341" s="145"/>
      <c r="DJ341" s="145"/>
      <c r="DK341" s="145"/>
      <c r="DL341" s="145"/>
      <c r="DM341" s="145"/>
      <c r="DN341" s="145"/>
      <c r="DO341" s="145"/>
      <c r="DP341" s="145"/>
      <c r="DQ341" s="145"/>
      <c r="DR341" s="145"/>
      <c r="DS341" s="145"/>
      <c r="DT341" s="145"/>
      <c r="DU341" s="145"/>
      <c r="DV341" s="145"/>
      <c r="DW341" s="145"/>
      <c r="DX341" s="145"/>
      <c r="DY341" s="145"/>
      <c r="DZ341" s="145"/>
      <c r="EA341" s="145"/>
      <c r="EB341" s="145"/>
      <c r="EC341" s="145"/>
      <c r="ED341" s="145"/>
      <c r="EE341" s="145"/>
      <c r="EF341" s="145"/>
      <c r="EG341" s="145"/>
    </row>
    <row r="342" spans="26:137" x14ac:dyDescent="0.2"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5"/>
      <c r="BO342" s="145"/>
      <c r="BP342" s="145"/>
      <c r="BQ342" s="145"/>
      <c r="BR342" s="145"/>
      <c r="BS342" s="145"/>
      <c r="BT342" s="145"/>
      <c r="BU342" s="145"/>
      <c r="BV342" s="145"/>
      <c r="BW342" s="145"/>
      <c r="BX342" s="145"/>
      <c r="BY342" s="145"/>
      <c r="BZ342" s="145"/>
      <c r="CA342" s="145"/>
      <c r="CB342" s="145"/>
      <c r="CC342" s="145"/>
      <c r="CD342" s="145"/>
      <c r="CE342" s="145"/>
      <c r="CF342" s="145"/>
      <c r="CG342" s="145"/>
      <c r="CH342" s="145"/>
      <c r="CI342" s="145"/>
      <c r="CJ342" s="145"/>
      <c r="CK342" s="145"/>
      <c r="CL342" s="145"/>
      <c r="CM342" s="145"/>
      <c r="CN342" s="145"/>
      <c r="CO342" s="145"/>
      <c r="CP342" s="145"/>
      <c r="CQ342" s="145"/>
      <c r="CR342" s="145"/>
      <c r="CS342" s="145"/>
      <c r="CT342" s="145"/>
      <c r="CU342" s="145"/>
      <c r="CV342" s="145"/>
      <c r="CW342" s="145"/>
      <c r="CX342" s="145"/>
      <c r="CY342" s="145"/>
      <c r="CZ342" s="145"/>
      <c r="DA342" s="145"/>
      <c r="DB342" s="145"/>
      <c r="DC342" s="145"/>
      <c r="DD342" s="145"/>
      <c r="DE342" s="145"/>
      <c r="DF342" s="145"/>
      <c r="DG342" s="145"/>
      <c r="DH342" s="145"/>
      <c r="DI342" s="145"/>
      <c r="DJ342" s="145"/>
      <c r="DK342" s="145"/>
      <c r="DL342" s="145"/>
      <c r="DM342" s="145"/>
      <c r="DN342" s="145"/>
      <c r="DO342" s="145"/>
      <c r="DP342" s="145"/>
      <c r="DQ342" s="145"/>
      <c r="DR342" s="145"/>
      <c r="DS342" s="145"/>
      <c r="DT342" s="145"/>
      <c r="DU342" s="145"/>
      <c r="DV342" s="145"/>
      <c r="DW342" s="145"/>
      <c r="DX342" s="145"/>
      <c r="DY342" s="145"/>
      <c r="DZ342" s="145"/>
      <c r="EA342" s="145"/>
      <c r="EB342" s="145"/>
      <c r="EC342" s="145"/>
      <c r="ED342" s="145"/>
      <c r="EE342" s="145"/>
      <c r="EF342" s="145"/>
      <c r="EG342" s="145"/>
    </row>
    <row r="343" spans="26:137" x14ac:dyDescent="0.2"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  <c r="BP343" s="145"/>
      <c r="BQ343" s="145"/>
      <c r="BR343" s="145"/>
      <c r="BS343" s="145"/>
      <c r="BT343" s="145"/>
      <c r="BU343" s="145"/>
      <c r="BV343" s="145"/>
      <c r="BW343" s="145"/>
      <c r="BX343" s="145"/>
      <c r="BY343" s="145"/>
      <c r="BZ343" s="145"/>
      <c r="CA343" s="145"/>
      <c r="CB343" s="145"/>
      <c r="CC343" s="145"/>
      <c r="CD343" s="145"/>
      <c r="CE343" s="145"/>
      <c r="CF343" s="145"/>
      <c r="CG343" s="145"/>
      <c r="CH343" s="145"/>
      <c r="CI343" s="145"/>
      <c r="CJ343" s="145"/>
      <c r="CK343" s="145"/>
      <c r="CL343" s="145"/>
      <c r="CM343" s="145"/>
      <c r="CN343" s="145"/>
      <c r="CO343" s="145"/>
      <c r="CP343" s="145"/>
      <c r="CQ343" s="145"/>
      <c r="CR343" s="145"/>
      <c r="CS343" s="145"/>
      <c r="CT343" s="145"/>
      <c r="CU343" s="145"/>
      <c r="CV343" s="145"/>
      <c r="CW343" s="145"/>
      <c r="CX343" s="145"/>
      <c r="CY343" s="145"/>
      <c r="CZ343" s="145"/>
      <c r="DA343" s="145"/>
      <c r="DB343" s="145"/>
      <c r="DC343" s="145"/>
      <c r="DD343" s="145"/>
      <c r="DE343" s="145"/>
      <c r="DF343" s="145"/>
      <c r="DG343" s="145"/>
      <c r="DH343" s="145"/>
      <c r="DI343" s="145"/>
      <c r="DJ343" s="145"/>
      <c r="DK343" s="145"/>
      <c r="DL343" s="145"/>
      <c r="DM343" s="145"/>
      <c r="DN343" s="145"/>
      <c r="DO343" s="145"/>
      <c r="DP343" s="145"/>
      <c r="DQ343" s="145"/>
      <c r="DR343" s="145"/>
      <c r="DS343" s="145"/>
      <c r="DT343" s="145"/>
      <c r="DU343" s="145"/>
      <c r="DV343" s="145"/>
      <c r="DW343" s="145"/>
      <c r="DX343" s="145"/>
      <c r="DY343" s="145"/>
      <c r="DZ343" s="145"/>
      <c r="EA343" s="145"/>
      <c r="EB343" s="145"/>
      <c r="EC343" s="145"/>
      <c r="ED343" s="145"/>
      <c r="EE343" s="145"/>
      <c r="EF343" s="145"/>
      <c r="EG343" s="145"/>
    </row>
    <row r="344" spans="26:137" x14ac:dyDescent="0.2"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  <c r="BP344" s="145"/>
      <c r="BQ344" s="145"/>
      <c r="BR344" s="145"/>
      <c r="BS344" s="145"/>
      <c r="BT344" s="145"/>
      <c r="BU344" s="145"/>
      <c r="BV344" s="145"/>
      <c r="BW344" s="145"/>
      <c r="BX344" s="145"/>
      <c r="BY344" s="145"/>
      <c r="BZ344" s="145"/>
      <c r="CA344" s="145"/>
      <c r="CB344" s="145"/>
      <c r="CC344" s="145"/>
      <c r="CD344" s="145"/>
      <c r="CE344" s="145"/>
      <c r="CF344" s="145"/>
      <c r="CG344" s="145"/>
      <c r="CH344" s="145"/>
      <c r="CI344" s="145"/>
      <c r="CJ344" s="145"/>
      <c r="CK344" s="145"/>
      <c r="CL344" s="145"/>
      <c r="CM344" s="145"/>
      <c r="CN344" s="145"/>
      <c r="CO344" s="145"/>
      <c r="CP344" s="145"/>
      <c r="CQ344" s="145"/>
      <c r="CR344" s="145"/>
      <c r="CS344" s="145"/>
      <c r="CT344" s="145"/>
      <c r="CU344" s="145"/>
      <c r="CV344" s="145"/>
      <c r="CW344" s="145"/>
      <c r="CX344" s="145"/>
      <c r="CY344" s="145"/>
      <c r="CZ344" s="145"/>
      <c r="DA344" s="145"/>
      <c r="DB344" s="145"/>
      <c r="DC344" s="145"/>
      <c r="DD344" s="145"/>
      <c r="DE344" s="145"/>
      <c r="DF344" s="145"/>
      <c r="DG344" s="145"/>
      <c r="DH344" s="145"/>
      <c r="DI344" s="145"/>
      <c r="DJ344" s="145"/>
      <c r="DK344" s="145"/>
      <c r="DL344" s="145"/>
      <c r="DM344" s="145"/>
      <c r="DN344" s="145"/>
      <c r="DO344" s="145"/>
      <c r="DP344" s="145"/>
      <c r="DQ344" s="145"/>
      <c r="DR344" s="145"/>
      <c r="DS344" s="145"/>
      <c r="DT344" s="145"/>
      <c r="DU344" s="145"/>
      <c r="DV344" s="145"/>
      <c r="DW344" s="145"/>
      <c r="DX344" s="145"/>
      <c r="DY344" s="145"/>
      <c r="DZ344" s="145"/>
      <c r="EA344" s="145"/>
      <c r="EB344" s="145"/>
      <c r="EC344" s="145"/>
      <c r="ED344" s="145"/>
      <c r="EE344" s="145"/>
      <c r="EF344" s="145"/>
      <c r="EG344" s="145"/>
    </row>
    <row r="345" spans="26:137" x14ac:dyDescent="0.2"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5"/>
      <c r="BO345" s="145"/>
      <c r="BP345" s="145"/>
      <c r="BQ345" s="145"/>
      <c r="BR345" s="145"/>
      <c r="BS345" s="145"/>
      <c r="BT345" s="145"/>
      <c r="BU345" s="145"/>
      <c r="BV345" s="145"/>
      <c r="BW345" s="145"/>
      <c r="BX345" s="145"/>
      <c r="BY345" s="145"/>
      <c r="BZ345" s="145"/>
      <c r="CA345" s="145"/>
      <c r="CB345" s="145"/>
      <c r="CC345" s="145"/>
      <c r="CD345" s="145"/>
      <c r="CE345" s="145"/>
      <c r="CF345" s="145"/>
      <c r="CG345" s="145"/>
      <c r="CH345" s="145"/>
      <c r="CI345" s="145"/>
      <c r="CJ345" s="145"/>
      <c r="CK345" s="145"/>
      <c r="CL345" s="145"/>
      <c r="CM345" s="145"/>
      <c r="CN345" s="145"/>
      <c r="CO345" s="145"/>
      <c r="CP345" s="145"/>
      <c r="CQ345" s="145"/>
      <c r="CR345" s="145"/>
      <c r="CS345" s="145"/>
      <c r="CT345" s="145"/>
      <c r="CU345" s="145"/>
      <c r="CV345" s="145"/>
      <c r="CW345" s="145"/>
      <c r="CX345" s="145"/>
      <c r="CY345" s="145"/>
      <c r="CZ345" s="145"/>
      <c r="DA345" s="145"/>
      <c r="DB345" s="145"/>
      <c r="DC345" s="145"/>
      <c r="DD345" s="145"/>
      <c r="DE345" s="145"/>
      <c r="DF345" s="145"/>
      <c r="DG345" s="145"/>
      <c r="DH345" s="145"/>
      <c r="DI345" s="145"/>
      <c r="DJ345" s="145"/>
      <c r="DK345" s="145"/>
      <c r="DL345" s="145"/>
      <c r="DM345" s="145"/>
      <c r="DN345" s="145"/>
      <c r="DO345" s="145"/>
      <c r="DP345" s="145"/>
      <c r="DQ345" s="145"/>
      <c r="DR345" s="145"/>
      <c r="DS345" s="145"/>
      <c r="DT345" s="145"/>
      <c r="DU345" s="145"/>
      <c r="DV345" s="145"/>
      <c r="DW345" s="145"/>
      <c r="DX345" s="145"/>
      <c r="DY345" s="145"/>
      <c r="DZ345" s="145"/>
      <c r="EA345" s="145"/>
      <c r="EB345" s="145"/>
      <c r="EC345" s="145"/>
      <c r="ED345" s="145"/>
      <c r="EE345" s="145"/>
      <c r="EF345" s="145"/>
      <c r="EG345" s="145"/>
    </row>
    <row r="346" spans="26:137" x14ac:dyDescent="0.2"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  <c r="BP346" s="145"/>
      <c r="BQ346" s="145"/>
      <c r="BR346" s="145"/>
      <c r="BS346" s="145"/>
      <c r="BT346" s="145"/>
      <c r="BU346" s="145"/>
      <c r="BV346" s="145"/>
      <c r="BW346" s="145"/>
      <c r="BX346" s="145"/>
      <c r="BY346" s="145"/>
      <c r="BZ346" s="145"/>
      <c r="CA346" s="145"/>
      <c r="CB346" s="145"/>
      <c r="CC346" s="145"/>
      <c r="CD346" s="145"/>
      <c r="CE346" s="145"/>
      <c r="CF346" s="145"/>
      <c r="CG346" s="145"/>
      <c r="CH346" s="145"/>
      <c r="CI346" s="145"/>
      <c r="CJ346" s="145"/>
      <c r="CK346" s="145"/>
      <c r="CL346" s="145"/>
      <c r="CM346" s="145"/>
      <c r="CN346" s="145"/>
      <c r="CO346" s="145"/>
      <c r="CP346" s="145"/>
      <c r="CQ346" s="145"/>
      <c r="CR346" s="145"/>
      <c r="CS346" s="145"/>
      <c r="CT346" s="145"/>
      <c r="CU346" s="145"/>
      <c r="CV346" s="145"/>
      <c r="CW346" s="145"/>
      <c r="CX346" s="145"/>
      <c r="CY346" s="145"/>
      <c r="CZ346" s="145"/>
      <c r="DA346" s="145"/>
      <c r="DB346" s="145"/>
      <c r="DC346" s="145"/>
      <c r="DD346" s="145"/>
      <c r="DE346" s="145"/>
      <c r="DF346" s="145"/>
      <c r="DG346" s="145"/>
      <c r="DH346" s="145"/>
      <c r="DI346" s="145"/>
      <c r="DJ346" s="145"/>
      <c r="DK346" s="145"/>
      <c r="DL346" s="145"/>
      <c r="DM346" s="145"/>
      <c r="DN346" s="145"/>
      <c r="DO346" s="145"/>
      <c r="DP346" s="145"/>
      <c r="DQ346" s="145"/>
      <c r="DR346" s="145"/>
      <c r="DS346" s="145"/>
      <c r="DT346" s="145"/>
      <c r="DU346" s="145"/>
      <c r="DV346" s="145"/>
      <c r="DW346" s="145"/>
      <c r="DX346" s="145"/>
      <c r="DY346" s="145"/>
      <c r="DZ346" s="145"/>
      <c r="EA346" s="145"/>
      <c r="EB346" s="145"/>
      <c r="EC346" s="145"/>
      <c r="ED346" s="145"/>
      <c r="EE346" s="145"/>
      <c r="EF346" s="145"/>
      <c r="EG346" s="145"/>
    </row>
    <row r="347" spans="26:137" x14ac:dyDescent="0.2"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  <c r="BP347" s="145"/>
      <c r="BQ347" s="145"/>
      <c r="BR347" s="145"/>
      <c r="BS347" s="145"/>
      <c r="BT347" s="145"/>
      <c r="BU347" s="145"/>
      <c r="BV347" s="145"/>
      <c r="BW347" s="145"/>
      <c r="BX347" s="145"/>
      <c r="BY347" s="145"/>
      <c r="BZ347" s="145"/>
      <c r="CA347" s="145"/>
      <c r="CB347" s="145"/>
      <c r="CC347" s="145"/>
      <c r="CD347" s="145"/>
      <c r="CE347" s="145"/>
      <c r="CF347" s="145"/>
      <c r="CG347" s="145"/>
      <c r="CH347" s="145"/>
      <c r="CI347" s="145"/>
      <c r="CJ347" s="145"/>
      <c r="CK347" s="145"/>
      <c r="CL347" s="145"/>
      <c r="CM347" s="145"/>
      <c r="CN347" s="145"/>
      <c r="CO347" s="145"/>
      <c r="CP347" s="145"/>
      <c r="CQ347" s="145"/>
      <c r="CR347" s="145"/>
      <c r="CS347" s="145"/>
      <c r="CT347" s="145"/>
      <c r="CU347" s="145"/>
      <c r="CV347" s="145"/>
      <c r="CW347" s="145"/>
      <c r="CX347" s="145"/>
      <c r="CY347" s="145"/>
      <c r="CZ347" s="145"/>
      <c r="DA347" s="145"/>
      <c r="DB347" s="145"/>
      <c r="DC347" s="145"/>
      <c r="DD347" s="145"/>
      <c r="DE347" s="145"/>
      <c r="DF347" s="145"/>
      <c r="DG347" s="145"/>
      <c r="DH347" s="145"/>
      <c r="DI347" s="145"/>
      <c r="DJ347" s="145"/>
      <c r="DK347" s="145"/>
      <c r="DL347" s="145"/>
      <c r="DM347" s="145"/>
      <c r="DN347" s="145"/>
      <c r="DO347" s="145"/>
      <c r="DP347" s="145"/>
      <c r="DQ347" s="145"/>
      <c r="DR347" s="145"/>
      <c r="DS347" s="145"/>
      <c r="DT347" s="145"/>
      <c r="DU347" s="145"/>
      <c r="DV347" s="145"/>
      <c r="DW347" s="145"/>
      <c r="DX347" s="145"/>
      <c r="DY347" s="145"/>
      <c r="DZ347" s="145"/>
      <c r="EA347" s="145"/>
      <c r="EB347" s="145"/>
      <c r="EC347" s="145"/>
      <c r="ED347" s="145"/>
      <c r="EE347" s="145"/>
      <c r="EF347" s="145"/>
      <c r="EG347" s="145"/>
    </row>
    <row r="348" spans="26:137" x14ac:dyDescent="0.2"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  <c r="BP348" s="145"/>
      <c r="BQ348" s="145"/>
      <c r="BR348" s="145"/>
      <c r="BS348" s="145"/>
      <c r="BT348" s="145"/>
      <c r="BU348" s="145"/>
      <c r="BV348" s="145"/>
      <c r="BW348" s="145"/>
      <c r="BX348" s="145"/>
      <c r="BY348" s="145"/>
      <c r="BZ348" s="145"/>
      <c r="CA348" s="145"/>
      <c r="CB348" s="145"/>
      <c r="CC348" s="145"/>
      <c r="CD348" s="145"/>
      <c r="CE348" s="145"/>
      <c r="CF348" s="145"/>
      <c r="CG348" s="145"/>
      <c r="CH348" s="145"/>
      <c r="CI348" s="145"/>
      <c r="CJ348" s="145"/>
      <c r="CK348" s="145"/>
      <c r="CL348" s="145"/>
      <c r="CM348" s="145"/>
      <c r="CN348" s="145"/>
      <c r="CO348" s="145"/>
      <c r="CP348" s="145"/>
      <c r="CQ348" s="145"/>
      <c r="CR348" s="145"/>
      <c r="CS348" s="145"/>
      <c r="CT348" s="145"/>
      <c r="CU348" s="145"/>
      <c r="CV348" s="145"/>
      <c r="CW348" s="145"/>
      <c r="CX348" s="145"/>
      <c r="CY348" s="145"/>
      <c r="CZ348" s="145"/>
      <c r="DA348" s="145"/>
      <c r="DB348" s="145"/>
      <c r="DC348" s="145"/>
      <c r="DD348" s="145"/>
      <c r="DE348" s="145"/>
      <c r="DF348" s="145"/>
      <c r="DG348" s="145"/>
      <c r="DH348" s="145"/>
      <c r="DI348" s="145"/>
      <c r="DJ348" s="145"/>
      <c r="DK348" s="145"/>
      <c r="DL348" s="145"/>
      <c r="DM348" s="145"/>
      <c r="DN348" s="145"/>
      <c r="DO348" s="145"/>
      <c r="DP348" s="145"/>
      <c r="DQ348" s="145"/>
      <c r="DR348" s="145"/>
      <c r="DS348" s="145"/>
      <c r="DT348" s="145"/>
      <c r="DU348" s="145"/>
      <c r="DV348" s="145"/>
      <c r="DW348" s="145"/>
      <c r="DX348" s="145"/>
      <c r="DY348" s="145"/>
      <c r="DZ348" s="145"/>
      <c r="EA348" s="145"/>
      <c r="EB348" s="145"/>
      <c r="EC348" s="145"/>
      <c r="ED348" s="145"/>
      <c r="EE348" s="145"/>
      <c r="EF348" s="145"/>
      <c r="EG348" s="145"/>
    </row>
    <row r="349" spans="26:137" x14ac:dyDescent="0.2"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  <c r="BP349" s="145"/>
      <c r="BQ349" s="145"/>
      <c r="BR349" s="145"/>
      <c r="BS349" s="145"/>
      <c r="BT349" s="145"/>
      <c r="BU349" s="145"/>
      <c r="BV349" s="145"/>
      <c r="BW349" s="145"/>
      <c r="BX349" s="145"/>
      <c r="BY349" s="145"/>
      <c r="BZ349" s="145"/>
      <c r="CA349" s="145"/>
      <c r="CB349" s="145"/>
      <c r="CC349" s="145"/>
      <c r="CD349" s="145"/>
      <c r="CE349" s="145"/>
      <c r="CF349" s="145"/>
      <c r="CG349" s="145"/>
      <c r="CH349" s="145"/>
      <c r="CI349" s="145"/>
      <c r="CJ349" s="145"/>
      <c r="CK349" s="145"/>
      <c r="CL349" s="145"/>
      <c r="CM349" s="145"/>
      <c r="CN349" s="145"/>
      <c r="CO349" s="145"/>
      <c r="CP349" s="145"/>
      <c r="CQ349" s="145"/>
      <c r="CR349" s="145"/>
      <c r="CS349" s="145"/>
      <c r="CT349" s="145"/>
      <c r="CU349" s="145"/>
      <c r="CV349" s="145"/>
      <c r="CW349" s="145"/>
      <c r="CX349" s="145"/>
      <c r="CY349" s="145"/>
      <c r="CZ349" s="145"/>
      <c r="DA349" s="145"/>
      <c r="DB349" s="145"/>
      <c r="DC349" s="145"/>
      <c r="DD349" s="145"/>
      <c r="DE349" s="145"/>
      <c r="DF349" s="145"/>
      <c r="DG349" s="145"/>
      <c r="DH349" s="145"/>
      <c r="DI349" s="145"/>
      <c r="DJ349" s="145"/>
      <c r="DK349" s="145"/>
      <c r="DL349" s="145"/>
      <c r="DM349" s="145"/>
      <c r="DN349" s="145"/>
      <c r="DO349" s="145"/>
      <c r="DP349" s="145"/>
      <c r="DQ349" s="145"/>
      <c r="DR349" s="145"/>
      <c r="DS349" s="145"/>
      <c r="DT349" s="145"/>
      <c r="DU349" s="145"/>
      <c r="DV349" s="145"/>
      <c r="DW349" s="145"/>
      <c r="DX349" s="145"/>
      <c r="DY349" s="145"/>
      <c r="DZ349" s="145"/>
      <c r="EA349" s="145"/>
      <c r="EB349" s="145"/>
      <c r="EC349" s="145"/>
      <c r="ED349" s="145"/>
      <c r="EE349" s="145"/>
      <c r="EF349" s="145"/>
      <c r="EG349" s="145"/>
    </row>
    <row r="350" spans="26:137" x14ac:dyDescent="0.2"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5"/>
      <c r="CD350" s="145"/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45"/>
      <c r="DE350" s="145"/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45"/>
      <c r="DU350" s="145"/>
      <c r="DV350" s="145"/>
      <c r="DW350" s="145"/>
      <c r="DX350" s="145"/>
      <c r="DY350" s="145"/>
      <c r="DZ350" s="145"/>
      <c r="EA350" s="145"/>
      <c r="EB350" s="145"/>
      <c r="EC350" s="145"/>
      <c r="ED350" s="145"/>
      <c r="EE350" s="145"/>
      <c r="EF350" s="145"/>
      <c r="EG350" s="145"/>
    </row>
    <row r="351" spans="26:137" x14ac:dyDescent="0.2"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  <c r="BP351" s="145"/>
      <c r="BQ351" s="145"/>
      <c r="BR351" s="145"/>
      <c r="BS351" s="145"/>
      <c r="BT351" s="145"/>
      <c r="BU351" s="145"/>
      <c r="BV351" s="145"/>
      <c r="BW351" s="145"/>
      <c r="BX351" s="145"/>
      <c r="BY351" s="145"/>
      <c r="BZ351" s="145"/>
      <c r="CA351" s="145"/>
      <c r="CB351" s="145"/>
      <c r="CC351" s="145"/>
      <c r="CD351" s="145"/>
      <c r="CE351" s="145"/>
      <c r="CF351" s="145"/>
      <c r="CG351" s="145"/>
      <c r="CH351" s="145"/>
      <c r="CI351" s="145"/>
      <c r="CJ351" s="145"/>
      <c r="CK351" s="145"/>
      <c r="CL351" s="145"/>
      <c r="CM351" s="145"/>
      <c r="CN351" s="145"/>
      <c r="CO351" s="145"/>
      <c r="CP351" s="145"/>
      <c r="CQ351" s="145"/>
      <c r="CR351" s="145"/>
      <c r="CS351" s="145"/>
      <c r="CT351" s="145"/>
      <c r="CU351" s="145"/>
      <c r="CV351" s="145"/>
      <c r="CW351" s="145"/>
      <c r="CX351" s="145"/>
      <c r="CY351" s="145"/>
      <c r="CZ351" s="145"/>
      <c r="DA351" s="145"/>
      <c r="DB351" s="145"/>
      <c r="DC351" s="145"/>
      <c r="DD351" s="145"/>
      <c r="DE351" s="145"/>
      <c r="DF351" s="145"/>
      <c r="DG351" s="145"/>
      <c r="DH351" s="145"/>
      <c r="DI351" s="145"/>
      <c r="DJ351" s="145"/>
      <c r="DK351" s="145"/>
      <c r="DL351" s="145"/>
      <c r="DM351" s="145"/>
      <c r="DN351" s="145"/>
      <c r="DO351" s="145"/>
      <c r="DP351" s="145"/>
      <c r="DQ351" s="145"/>
      <c r="DR351" s="145"/>
      <c r="DS351" s="145"/>
      <c r="DT351" s="145"/>
      <c r="DU351" s="145"/>
      <c r="DV351" s="145"/>
      <c r="DW351" s="145"/>
      <c r="DX351" s="145"/>
      <c r="DY351" s="145"/>
      <c r="DZ351" s="145"/>
      <c r="EA351" s="145"/>
      <c r="EB351" s="145"/>
      <c r="EC351" s="145"/>
      <c r="ED351" s="145"/>
      <c r="EE351" s="145"/>
      <c r="EF351" s="145"/>
      <c r="EG351" s="145"/>
    </row>
    <row r="352" spans="26:137" x14ac:dyDescent="0.2"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5"/>
      <c r="BO352" s="145"/>
      <c r="BP352" s="145"/>
      <c r="BQ352" s="145"/>
      <c r="BR352" s="145"/>
      <c r="BS352" s="145"/>
      <c r="BT352" s="145"/>
      <c r="BU352" s="145"/>
      <c r="BV352" s="145"/>
      <c r="BW352" s="145"/>
      <c r="BX352" s="145"/>
      <c r="BY352" s="145"/>
      <c r="BZ352" s="145"/>
      <c r="CA352" s="145"/>
      <c r="CB352" s="145"/>
      <c r="CC352" s="145"/>
      <c r="CD352" s="145"/>
      <c r="CE352" s="145"/>
      <c r="CF352" s="145"/>
      <c r="CG352" s="145"/>
      <c r="CH352" s="145"/>
      <c r="CI352" s="145"/>
      <c r="CJ352" s="145"/>
      <c r="CK352" s="145"/>
      <c r="CL352" s="145"/>
      <c r="CM352" s="145"/>
      <c r="CN352" s="145"/>
      <c r="CO352" s="145"/>
      <c r="CP352" s="145"/>
      <c r="CQ352" s="145"/>
      <c r="CR352" s="145"/>
      <c r="CS352" s="145"/>
      <c r="CT352" s="145"/>
      <c r="CU352" s="145"/>
      <c r="CV352" s="145"/>
      <c r="CW352" s="145"/>
      <c r="CX352" s="145"/>
      <c r="CY352" s="145"/>
      <c r="CZ352" s="145"/>
      <c r="DA352" s="145"/>
      <c r="DB352" s="145"/>
      <c r="DC352" s="145"/>
      <c r="DD352" s="145"/>
      <c r="DE352" s="145"/>
      <c r="DF352" s="145"/>
      <c r="DG352" s="145"/>
      <c r="DH352" s="145"/>
      <c r="DI352" s="145"/>
      <c r="DJ352" s="145"/>
      <c r="DK352" s="145"/>
      <c r="DL352" s="145"/>
      <c r="DM352" s="145"/>
      <c r="DN352" s="145"/>
      <c r="DO352" s="145"/>
      <c r="DP352" s="145"/>
      <c r="DQ352" s="145"/>
      <c r="DR352" s="145"/>
      <c r="DS352" s="145"/>
      <c r="DT352" s="145"/>
      <c r="DU352" s="145"/>
      <c r="DV352" s="145"/>
      <c r="DW352" s="145"/>
      <c r="DX352" s="145"/>
      <c r="DY352" s="145"/>
      <c r="DZ352" s="145"/>
      <c r="EA352" s="145"/>
      <c r="EB352" s="145"/>
      <c r="EC352" s="145"/>
      <c r="ED352" s="145"/>
      <c r="EE352" s="145"/>
      <c r="EF352" s="145"/>
      <c r="EG352" s="145"/>
    </row>
    <row r="353" spans="26:137" x14ac:dyDescent="0.2"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5"/>
      <c r="BO353" s="145"/>
      <c r="BP353" s="145"/>
      <c r="BQ353" s="145"/>
      <c r="BR353" s="145"/>
      <c r="BS353" s="145"/>
      <c r="BT353" s="145"/>
      <c r="BU353" s="145"/>
      <c r="BV353" s="145"/>
      <c r="BW353" s="145"/>
      <c r="BX353" s="145"/>
      <c r="BY353" s="145"/>
      <c r="BZ353" s="145"/>
      <c r="CA353" s="145"/>
      <c r="CB353" s="145"/>
      <c r="CC353" s="145"/>
      <c r="CD353" s="145"/>
      <c r="CE353" s="145"/>
      <c r="CF353" s="145"/>
      <c r="CG353" s="145"/>
      <c r="CH353" s="145"/>
      <c r="CI353" s="145"/>
      <c r="CJ353" s="145"/>
      <c r="CK353" s="145"/>
      <c r="CL353" s="145"/>
      <c r="CM353" s="145"/>
      <c r="CN353" s="145"/>
      <c r="CO353" s="145"/>
      <c r="CP353" s="145"/>
      <c r="CQ353" s="145"/>
      <c r="CR353" s="145"/>
      <c r="CS353" s="145"/>
      <c r="CT353" s="145"/>
      <c r="CU353" s="145"/>
      <c r="CV353" s="145"/>
      <c r="CW353" s="145"/>
      <c r="CX353" s="145"/>
      <c r="CY353" s="145"/>
      <c r="CZ353" s="145"/>
      <c r="DA353" s="145"/>
      <c r="DB353" s="145"/>
      <c r="DC353" s="145"/>
      <c r="DD353" s="145"/>
      <c r="DE353" s="145"/>
      <c r="DF353" s="145"/>
      <c r="DG353" s="145"/>
      <c r="DH353" s="145"/>
      <c r="DI353" s="145"/>
      <c r="DJ353" s="145"/>
      <c r="DK353" s="145"/>
      <c r="DL353" s="145"/>
      <c r="DM353" s="145"/>
      <c r="DN353" s="145"/>
      <c r="DO353" s="145"/>
      <c r="DP353" s="145"/>
      <c r="DQ353" s="145"/>
      <c r="DR353" s="145"/>
      <c r="DS353" s="145"/>
      <c r="DT353" s="145"/>
      <c r="DU353" s="145"/>
      <c r="DV353" s="145"/>
      <c r="DW353" s="145"/>
      <c r="DX353" s="145"/>
      <c r="DY353" s="145"/>
      <c r="DZ353" s="145"/>
      <c r="EA353" s="145"/>
      <c r="EB353" s="145"/>
      <c r="EC353" s="145"/>
      <c r="ED353" s="145"/>
      <c r="EE353" s="145"/>
      <c r="EF353" s="145"/>
      <c r="EG353" s="145"/>
    </row>
    <row r="354" spans="26:137" x14ac:dyDescent="0.2"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5"/>
      <c r="BO354" s="145"/>
      <c r="BP354" s="145"/>
      <c r="BQ354" s="145"/>
      <c r="BR354" s="145"/>
      <c r="BS354" s="145"/>
      <c r="BT354" s="145"/>
      <c r="BU354" s="145"/>
      <c r="BV354" s="145"/>
      <c r="BW354" s="145"/>
      <c r="BX354" s="145"/>
      <c r="BY354" s="145"/>
      <c r="BZ354" s="145"/>
      <c r="CA354" s="145"/>
      <c r="CB354" s="145"/>
      <c r="CC354" s="145"/>
      <c r="CD354" s="145"/>
      <c r="CE354" s="145"/>
      <c r="CF354" s="145"/>
      <c r="CG354" s="145"/>
      <c r="CH354" s="145"/>
      <c r="CI354" s="145"/>
      <c r="CJ354" s="145"/>
      <c r="CK354" s="145"/>
      <c r="CL354" s="145"/>
      <c r="CM354" s="145"/>
      <c r="CN354" s="145"/>
      <c r="CO354" s="145"/>
      <c r="CP354" s="145"/>
      <c r="CQ354" s="145"/>
      <c r="CR354" s="145"/>
      <c r="CS354" s="145"/>
      <c r="CT354" s="145"/>
      <c r="CU354" s="145"/>
      <c r="CV354" s="145"/>
      <c r="CW354" s="145"/>
      <c r="CX354" s="145"/>
      <c r="CY354" s="145"/>
      <c r="CZ354" s="145"/>
      <c r="DA354" s="145"/>
      <c r="DB354" s="145"/>
      <c r="DC354" s="145"/>
      <c r="DD354" s="145"/>
      <c r="DE354" s="145"/>
      <c r="DF354" s="145"/>
      <c r="DG354" s="145"/>
      <c r="DH354" s="145"/>
      <c r="DI354" s="145"/>
      <c r="DJ354" s="145"/>
      <c r="DK354" s="145"/>
      <c r="DL354" s="145"/>
      <c r="DM354" s="145"/>
      <c r="DN354" s="145"/>
      <c r="DO354" s="145"/>
      <c r="DP354" s="145"/>
      <c r="DQ354" s="145"/>
      <c r="DR354" s="145"/>
      <c r="DS354" s="145"/>
      <c r="DT354" s="145"/>
      <c r="DU354" s="145"/>
      <c r="DV354" s="145"/>
      <c r="DW354" s="145"/>
      <c r="DX354" s="145"/>
      <c r="DY354" s="145"/>
      <c r="DZ354" s="145"/>
      <c r="EA354" s="145"/>
      <c r="EB354" s="145"/>
      <c r="EC354" s="145"/>
      <c r="ED354" s="145"/>
      <c r="EE354" s="145"/>
      <c r="EF354" s="145"/>
      <c r="EG354" s="145"/>
    </row>
    <row r="355" spans="26:137" x14ac:dyDescent="0.2"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5"/>
      <c r="BO355" s="145"/>
      <c r="BP355" s="145"/>
      <c r="BQ355" s="145"/>
      <c r="BR355" s="145"/>
      <c r="BS355" s="145"/>
      <c r="BT355" s="145"/>
      <c r="BU355" s="145"/>
      <c r="BV355" s="145"/>
      <c r="BW355" s="145"/>
      <c r="BX355" s="145"/>
      <c r="BY355" s="145"/>
      <c r="BZ355" s="145"/>
      <c r="CA355" s="145"/>
      <c r="CB355" s="145"/>
      <c r="CC355" s="145"/>
      <c r="CD355" s="145"/>
      <c r="CE355" s="145"/>
      <c r="CF355" s="145"/>
      <c r="CG355" s="145"/>
      <c r="CH355" s="145"/>
      <c r="CI355" s="145"/>
      <c r="CJ355" s="145"/>
      <c r="CK355" s="145"/>
      <c r="CL355" s="145"/>
      <c r="CM355" s="145"/>
      <c r="CN355" s="145"/>
      <c r="CO355" s="145"/>
      <c r="CP355" s="145"/>
      <c r="CQ355" s="145"/>
      <c r="CR355" s="145"/>
      <c r="CS355" s="145"/>
      <c r="CT355" s="145"/>
      <c r="CU355" s="145"/>
      <c r="CV355" s="145"/>
      <c r="CW355" s="145"/>
      <c r="CX355" s="145"/>
      <c r="CY355" s="145"/>
      <c r="CZ355" s="145"/>
      <c r="DA355" s="145"/>
      <c r="DB355" s="145"/>
      <c r="DC355" s="145"/>
      <c r="DD355" s="145"/>
      <c r="DE355" s="145"/>
      <c r="DF355" s="145"/>
      <c r="DG355" s="145"/>
      <c r="DH355" s="145"/>
      <c r="DI355" s="145"/>
      <c r="DJ355" s="145"/>
      <c r="DK355" s="145"/>
      <c r="DL355" s="145"/>
      <c r="DM355" s="145"/>
      <c r="DN355" s="145"/>
      <c r="DO355" s="145"/>
      <c r="DP355" s="145"/>
      <c r="DQ355" s="145"/>
      <c r="DR355" s="145"/>
      <c r="DS355" s="145"/>
      <c r="DT355" s="145"/>
      <c r="DU355" s="145"/>
      <c r="DV355" s="145"/>
      <c r="DW355" s="145"/>
      <c r="DX355" s="145"/>
      <c r="DY355" s="145"/>
      <c r="DZ355" s="145"/>
      <c r="EA355" s="145"/>
      <c r="EB355" s="145"/>
      <c r="EC355" s="145"/>
      <c r="ED355" s="145"/>
      <c r="EE355" s="145"/>
      <c r="EF355" s="145"/>
      <c r="EG355" s="145"/>
    </row>
    <row r="356" spans="26:137" x14ac:dyDescent="0.2"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5"/>
      <c r="BO356" s="145"/>
      <c r="BP356" s="145"/>
      <c r="BQ356" s="145"/>
      <c r="BR356" s="145"/>
      <c r="BS356" s="145"/>
      <c r="BT356" s="145"/>
      <c r="BU356" s="145"/>
      <c r="BV356" s="145"/>
      <c r="BW356" s="145"/>
      <c r="BX356" s="145"/>
      <c r="BY356" s="145"/>
      <c r="BZ356" s="145"/>
      <c r="CA356" s="145"/>
      <c r="CB356" s="145"/>
      <c r="CC356" s="145"/>
      <c r="CD356" s="145"/>
      <c r="CE356" s="145"/>
      <c r="CF356" s="145"/>
      <c r="CG356" s="145"/>
      <c r="CH356" s="145"/>
      <c r="CI356" s="145"/>
      <c r="CJ356" s="145"/>
      <c r="CK356" s="145"/>
      <c r="CL356" s="145"/>
      <c r="CM356" s="145"/>
      <c r="CN356" s="145"/>
      <c r="CO356" s="145"/>
      <c r="CP356" s="145"/>
      <c r="CQ356" s="145"/>
      <c r="CR356" s="145"/>
      <c r="CS356" s="145"/>
      <c r="CT356" s="145"/>
      <c r="CU356" s="145"/>
      <c r="CV356" s="145"/>
      <c r="CW356" s="145"/>
      <c r="CX356" s="145"/>
      <c r="CY356" s="145"/>
      <c r="CZ356" s="145"/>
      <c r="DA356" s="145"/>
      <c r="DB356" s="145"/>
      <c r="DC356" s="145"/>
      <c r="DD356" s="145"/>
      <c r="DE356" s="145"/>
      <c r="DF356" s="145"/>
      <c r="DG356" s="145"/>
      <c r="DH356" s="145"/>
      <c r="DI356" s="145"/>
      <c r="DJ356" s="145"/>
      <c r="DK356" s="145"/>
      <c r="DL356" s="145"/>
      <c r="DM356" s="145"/>
      <c r="DN356" s="145"/>
      <c r="DO356" s="145"/>
      <c r="DP356" s="145"/>
      <c r="DQ356" s="145"/>
      <c r="DR356" s="145"/>
      <c r="DS356" s="145"/>
      <c r="DT356" s="145"/>
      <c r="DU356" s="145"/>
      <c r="DV356" s="145"/>
      <c r="DW356" s="145"/>
      <c r="DX356" s="145"/>
      <c r="DY356" s="145"/>
      <c r="DZ356" s="145"/>
      <c r="EA356" s="145"/>
      <c r="EB356" s="145"/>
      <c r="EC356" s="145"/>
      <c r="ED356" s="145"/>
      <c r="EE356" s="145"/>
      <c r="EF356" s="145"/>
      <c r="EG356" s="145"/>
    </row>
    <row r="357" spans="26:137" x14ac:dyDescent="0.2"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  <c r="BP357" s="145"/>
      <c r="BQ357" s="145"/>
      <c r="BR357" s="145"/>
      <c r="BS357" s="145"/>
      <c r="BT357" s="145"/>
      <c r="BU357" s="145"/>
      <c r="BV357" s="145"/>
      <c r="BW357" s="145"/>
      <c r="BX357" s="145"/>
      <c r="BY357" s="145"/>
      <c r="BZ357" s="145"/>
      <c r="CA357" s="145"/>
      <c r="CB357" s="145"/>
      <c r="CC357" s="145"/>
      <c r="CD357" s="145"/>
      <c r="CE357" s="145"/>
      <c r="CF357" s="145"/>
      <c r="CG357" s="145"/>
      <c r="CH357" s="145"/>
      <c r="CI357" s="145"/>
      <c r="CJ357" s="145"/>
      <c r="CK357" s="145"/>
      <c r="CL357" s="145"/>
      <c r="CM357" s="145"/>
      <c r="CN357" s="145"/>
      <c r="CO357" s="145"/>
      <c r="CP357" s="145"/>
      <c r="CQ357" s="145"/>
      <c r="CR357" s="145"/>
      <c r="CS357" s="145"/>
      <c r="CT357" s="145"/>
      <c r="CU357" s="145"/>
      <c r="CV357" s="145"/>
      <c r="CW357" s="145"/>
      <c r="CX357" s="145"/>
      <c r="CY357" s="145"/>
      <c r="CZ357" s="145"/>
      <c r="DA357" s="145"/>
      <c r="DB357" s="145"/>
      <c r="DC357" s="145"/>
      <c r="DD357" s="145"/>
      <c r="DE357" s="145"/>
      <c r="DF357" s="145"/>
      <c r="DG357" s="145"/>
      <c r="DH357" s="145"/>
      <c r="DI357" s="145"/>
      <c r="DJ357" s="145"/>
      <c r="DK357" s="145"/>
      <c r="DL357" s="145"/>
      <c r="DM357" s="145"/>
      <c r="DN357" s="145"/>
      <c r="DO357" s="145"/>
      <c r="DP357" s="145"/>
      <c r="DQ357" s="145"/>
      <c r="DR357" s="145"/>
      <c r="DS357" s="145"/>
      <c r="DT357" s="145"/>
      <c r="DU357" s="145"/>
      <c r="DV357" s="145"/>
      <c r="DW357" s="145"/>
      <c r="DX357" s="145"/>
      <c r="DY357" s="145"/>
      <c r="DZ357" s="145"/>
      <c r="EA357" s="145"/>
      <c r="EB357" s="145"/>
      <c r="EC357" s="145"/>
      <c r="ED357" s="145"/>
      <c r="EE357" s="145"/>
      <c r="EF357" s="145"/>
      <c r="EG357" s="145"/>
    </row>
    <row r="358" spans="26:137" x14ac:dyDescent="0.2"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  <c r="BP358" s="145"/>
      <c r="BQ358" s="145"/>
      <c r="BR358" s="145"/>
      <c r="BS358" s="145"/>
      <c r="BT358" s="145"/>
      <c r="BU358" s="145"/>
      <c r="BV358" s="145"/>
      <c r="BW358" s="145"/>
      <c r="BX358" s="145"/>
      <c r="BY358" s="145"/>
      <c r="BZ358" s="145"/>
      <c r="CA358" s="145"/>
      <c r="CB358" s="145"/>
      <c r="CC358" s="145"/>
      <c r="CD358" s="145"/>
      <c r="CE358" s="145"/>
      <c r="CF358" s="145"/>
      <c r="CG358" s="145"/>
      <c r="CH358" s="145"/>
      <c r="CI358" s="145"/>
      <c r="CJ358" s="145"/>
      <c r="CK358" s="145"/>
      <c r="CL358" s="145"/>
      <c r="CM358" s="145"/>
      <c r="CN358" s="145"/>
      <c r="CO358" s="145"/>
      <c r="CP358" s="145"/>
      <c r="CQ358" s="145"/>
      <c r="CR358" s="145"/>
      <c r="CS358" s="145"/>
      <c r="CT358" s="145"/>
      <c r="CU358" s="145"/>
      <c r="CV358" s="145"/>
      <c r="CW358" s="145"/>
      <c r="CX358" s="145"/>
      <c r="CY358" s="145"/>
      <c r="CZ358" s="145"/>
      <c r="DA358" s="145"/>
      <c r="DB358" s="145"/>
      <c r="DC358" s="145"/>
      <c r="DD358" s="145"/>
      <c r="DE358" s="145"/>
      <c r="DF358" s="145"/>
      <c r="DG358" s="145"/>
      <c r="DH358" s="145"/>
      <c r="DI358" s="145"/>
      <c r="DJ358" s="145"/>
      <c r="DK358" s="145"/>
      <c r="DL358" s="145"/>
      <c r="DM358" s="145"/>
      <c r="DN358" s="145"/>
      <c r="DO358" s="145"/>
      <c r="DP358" s="145"/>
      <c r="DQ358" s="145"/>
      <c r="DR358" s="145"/>
      <c r="DS358" s="145"/>
      <c r="DT358" s="145"/>
      <c r="DU358" s="145"/>
      <c r="DV358" s="145"/>
      <c r="DW358" s="145"/>
      <c r="DX358" s="145"/>
      <c r="DY358" s="145"/>
      <c r="DZ358" s="145"/>
      <c r="EA358" s="145"/>
      <c r="EB358" s="145"/>
      <c r="EC358" s="145"/>
      <c r="ED358" s="145"/>
      <c r="EE358" s="145"/>
      <c r="EF358" s="145"/>
      <c r="EG358" s="145"/>
    </row>
    <row r="359" spans="26:137" x14ac:dyDescent="0.2"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5"/>
      <c r="BO359" s="145"/>
      <c r="BP359" s="145"/>
      <c r="BQ359" s="145"/>
      <c r="BR359" s="145"/>
      <c r="BS359" s="145"/>
      <c r="BT359" s="145"/>
      <c r="BU359" s="145"/>
      <c r="BV359" s="145"/>
      <c r="BW359" s="145"/>
      <c r="BX359" s="145"/>
      <c r="BY359" s="145"/>
      <c r="BZ359" s="145"/>
      <c r="CA359" s="145"/>
      <c r="CB359" s="145"/>
      <c r="CC359" s="145"/>
      <c r="CD359" s="145"/>
      <c r="CE359" s="145"/>
      <c r="CF359" s="145"/>
      <c r="CG359" s="145"/>
      <c r="CH359" s="145"/>
      <c r="CI359" s="145"/>
      <c r="CJ359" s="145"/>
      <c r="CK359" s="145"/>
      <c r="CL359" s="145"/>
      <c r="CM359" s="145"/>
      <c r="CN359" s="145"/>
      <c r="CO359" s="145"/>
      <c r="CP359" s="145"/>
      <c r="CQ359" s="145"/>
      <c r="CR359" s="145"/>
      <c r="CS359" s="145"/>
      <c r="CT359" s="145"/>
      <c r="CU359" s="145"/>
      <c r="CV359" s="145"/>
      <c r="CW359" s="145"/>
      <c r="CX359" s="145"/>
      <c r="CY359" s="145"/>
      <c r="CZ359" s="145"/>
      <c r="DA359" s="145"/>
      <c r="DB359" s="145"/>
      <c r="DC359" s="145"/>
      <c r="DD359" s="145"/>
      <c r="DE359" s="145"/>
      <c r="DF359" s="145"/>
      <c r="DG359" s="145"/>
      <c r="DH359" s="145"/>
      <c r="DI359" s="145"/>
      <c r="DJ359" s="145"/>
      <c r="DK359" s="145"/>
      <c r="DL359" s="145"/>
      <c r="DM359" s="145"/>
      <c r="DN359" s="145"/>
      <c r="DO359" s="145"/>
      <c r="DP359" s="145"/>
      <c r="DQ359" s="145"/>
      <c r="DR359" s="145"/>
      <c r="DS359" s="145"/>
      <c r="DT359" s="145"/>
      <c r="DU359" s="145"/>
      <c r="DV359" s="145"/>
      <c r="DW359" s="145"/>
      <c r="DX359" s="145"/>
      <c r="DY359" s="145"/>
      <c r="DZ359" s="145"/>
      <c r="EA359" s="145"/>
      <c r="EB359" s="145"/>
      <c r="EC359" s="145"/>
      <c r="ED359" s="145"/>
      <c r="EE359" s="145"/>
      <c r="EF359" s="145"/>
      <c r="EG359" s="145"/>
    </row>
    <row r="360" spans="26:137" x14ac:dyDescent="0.2"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5"/>
      <c r="BO360" s="145"/>
      <c r="BP360" s="145"/>
      <c r="BQ360" s="145"/>
      <c r="BR360" s="145"/>
      <c r="BS360" s="145"/>
      <c r="BT360" s="145"/>
      <c r="BU360" s="145"/>
      <c r="BV360" s="145"/>
      <c r="BW360" s="145"/>
      <c r="BX360" s="145"/>
      <c r="BY360" s="145"/>
      <c r="BZ360" s="145"/>
      <c r="CA360" s="145"/>
      <c r="CB360" s="145"/>
      <c r="CC360" s="145"/>
      <c r="CD360" s="145"/>
      <c r="CE360" s="145"/>
      <c r="CF360" s="145"/>
      <c r="CG360" s="145"/>
      <c r="CH360" s="145"/>
      <c r="CI360" s="145"/>
      <c r="CJ360" s="145"/>
      <c r="CK360" s="145"/>
      <c r="CL360" s="145"/>
      <c r="CM360" s="145"/>
      <c r="CN360" s="145"/>
      <c r="CO360" s="145"/>
      <c r="CP360" s="145"/>
      <c r="CQ360" s="145"/>
      <c r="CR360" s="145"/>
      <c r="CS360" s="145"/>
      <c r="CT360" s="145"/>
      <c r="CU360" s="145"/>
      <c r="CV360" s="145"/>
      <c r="CW360" s="145"/>
      <c r="CX360" s="145"/>
      <c r="CY360" s="145"/>
      <c r="CZ360" s="145"/>
      <c r="DA360" s="145"/>
      <c r="DB360" s="145"/>
      <c r="DC360" s="145"/>
      <c r="DD360" s="145"/>
      <c r="DE360" s="145"/>
      <c r="DF360" s="145"/>
      <c r="DG360" s="145"/>
      <c r="DH360" s="145"/>
      <c r="DI360" s="145"/>
      <c r="DJ360" s="145"/>
      <c r="DK360" s="145"/>
      <c r="DL360" s="145"/>
      <c r="DM360" s="145"/>
      <c r="DN360" s="145"/>
      <c r="DO360" s="145"/>
      <c r="DP360" s="145"/>
      <c r="DQ360" s="145"/>
      <c r="DR360" s="145"/>
      <c r="DS360" s="145"/>
      <c r="DT360" s="145"/>
      <c r="DU360" s="145"/>
      <c r="DV360" s="145"/>
      <c r="DW360" s="145"/>
      <c r="DX360" s="145"/>
      <c r="DY360" s="145"/>
      <c r="DZ360" s="145"/>
      <c r="EA360" s="145"/>
      <c r="EB360" s="145"/>
      <c r="EC360" s="145"/>
      <c r="ED360" s="145"/>
      <c r="EE360" s="145"/>
      <c r="EF360" s="145"/>
      <c r="EG360" s="145"/>
    </row>
    <row r="361" spans="26:137" x14ac:dyDescent="0.2"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  <c r="BP361" s="145"/>
      <c r="BQ361" s="145"/>
      <c r="BR361" s="145"/>
      <c r="BS361" s="145"/>
      <c r="BT361" s="145"/>
      <c r="BU361" s="145"/>
      <c r="BV361" s="145"/>
      <c r="BW361" s="145"/>
      <c r="BX361" s="145"/>
      <c r="BY361" s="145"/>
      <c r="BZ361" s="145"/>
      <c r="CA361" s="145"/>
      <c r="CB361" s="145"/>
      <c r="CC361" s="145"/>
      <c r="CD361" s="145"/>
      <c r="CE361" s="145"/>
      <c r="CF361" s="145"/>
      <c r="CG361" s="145"/>
      <c r="CH361" s="145"/>
      <c r="CI361" s="145"/>
      <c r="CJ361" s="145"/>
      <c r="CK361" s="145"/>
      <c r="CL361" s="145"/>
      <c r="CM361" s="145"/>
      <c r="CN361" s="145"/>
      <c r="CO361" s="145"/>
      <c r="CP361" s="145"/>
      <c r="CQ361" s="145"/>
      <c r="CR361" s="145"/>
      <c r="CS361" s="145"/>
      <c r="CT361" s="145"/>
      <c r="CU361" s="145"/>
      <c r="CV361" s="145"/>
      <c r="CW361" s="145"/>
      <c r="CX361" s="145"/>
      <c r="CY361" s="145"/>
      <c r="CZ361" s="145"/>
      <c r="DA361" s="145"/>
      <c r="DB361" s="145"/>
      <c r="DC361" s="145"/>
      <c r="DD361" s="145"/>
      <c r="DE361" s="145"/>
      <c r="DF361" s="145"/>
      <c r="DG361" s="145"/>
      <c r="DH361" s="145"/>
      <c r="DI361" s="145"/>
      <c r="DJ361" s="145"/>
      <c r="DK361" s="145"/>
      <c r="DL361" s="145"/>
      <c r="DM361" s="145"/>
      <c r="DN361" s="145"/>
      <c r="DO361" s="145"/>
      <c r="DP361" s="145"/>
      <c r="DQ361" s="145"/>
      <c r="DR361" s="145"/>
      <c r="DS361" s="145"/>
      <c r="DT361" s="145"/>
      <c r="DU361" s="145"/>
      <c r="DV361" s="145"/>
      <c r="DW361" s="145"/>
      <c r="DX361" s="145"/>
      <c r="DY361" s="145"/>
      <c r="DZ361" s="145"/>
      <c r="EA361" s="145"/>
      <c r="EB361" s="145"/>
      <c r="EC361" s="145"/>
      <c r="ED361" s="145"/>
      <c r="EE361" s="145"/>
      <c r="EF361" s="145"/>
      <c r="EG361" s="145"/>
    </row>
    <row r="362" spans="26:137" x14ac:dyDescent="0.2"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  <c r="BP362" s="145"/>
      <c r="BQ362" s="145"/>
      <c r="BR362" s="145"/>
      <c r="BS362" s="145"/>
      <c r="BT362" s="145"/>
      <c r="BU362" s="145"/>
      <c r="BV362" s="145"/>
      <c r="BW362" s="145"/>
      <c r="BX362" s="145"/>
      <c r="BY362" s="145"/>
      <c r="BZ362" s="145"/>
      <c r="CA362" s="145"/>
      <c r="CB362" s="145"/>
      <c r="CC362" s="145"/>
      <c r="CD362" s="145"/>
      <c r="CE362" s="145"/>
      <c r="CF362" s="145"/>
      <c r="CG362" s="145"/>
      <c r="CH362" s="145"/>
      <c r="CI362" s="145"/>
      <c r="CJ362" s="145"/>
      <c r="CK362" s="145"/>
      <c r="CL362" s="145"/>
      <c r="CM362" s="145"/>
      <c r="CN362" s="145"/>
      <c r="CO362" s="145"/>
      <c r="CP362" s="145"/>
      <c r="CQ362" s="145"/>
      <c r="CR362" s="145"/>
      <c r="CS362" s="145"/>
      <c r="CT362" s="145"/>
      <c r="CU362" s="145"/>
      <c r="CV362" s="145"/>
      <c r="CW362" s="145"/>
      <c r="CX362" s="145"/>
      <c r="CY362" s="145"/>
      <c r="CZ362" s="145"/>
      <c r="DA362" s="145"/>
      <c r="DB362" s="145"/>
      <c r="DC362" s="145"/>
      <c r="DD362" s="145"/>
      <c r="DE362" s="145"/>
      <c r="DF362" s="145"/>
      <c r="DG362" s="145"/>
      <c r="DH362" s="145"/>
      <c r="DI362" s="145"/>
      <c r="DJ362" s="145"/>
      <c r="DK362" s="145"/>
      <c r="DL362" s="145"/>
      <c r="DM362" s="145"/>
      <c r="DN362" s="145"/>
      <c r="DO362" s="145"/>
      <c r="DP362" s="145"/>
      <c r="DQ362" s="145"/>
      <c r="DR362" s="145"/>
      <c r="DS362" s="145"/>
      <c r="DT362" s="145"/>
      <c r="DU362" s="145"/>
      <c r="DV362" s="145"/>
      <c r="DW362" s="145"/>
      <c r="DX362" s="145"/>
      <c r="DY362" s="145"/>
      <c r="DZ362" s="145"/>
      <c r="EA362" s="145"/>
      <c r="EB362" s="145"/>
      <c r="EC362" s="145"/>
      <c r="ED362" s="145"/>
      <c r="EE362" s="145"/>
      <c r="EF362" s="145"/>
      <c r="EG362" s="145"/>
    </row>
    <row r="363" spans="26:137" x14ac:dyDescent="0.2"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5"/>
      <c r="CD363" s="145"/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45"/>
      <c r="DE363" s="145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45"/>
      <c r="DU363" s="145"/>
      <c r="DV363" s="145"/>
      <c r="DW363" s="145"/>
      <c r="DX363" s="145"/>
      <c r="DY363" s="145"/>
      <c r="DZ363" s="145"/>
      <c r="EA363" s="145"/>
      <c r="EB363" s="145"/>
      <c r="EC363" s="145"/>
      <c r="ED363" s="145"/>
      <c r="EE363" s="145"/>
      <c r="EF363" s="145"/>
      <c r="EG363" s="145"/>
    </row>
    <row r="364" spans="26:137" x14ac:dyDescent="0.2"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5"/>
      <c r="CD364" s="145"/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</row>
    <row r="365" spans="26:137" x14ac:dyDescent="0.2"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  <c r="BP365" s="145"/>
      <c r="BQ365" s="145"/>
      <c r="BR365" s="145"/>
      <c r="BS365" s="145"/>
      <c r="BT365" s="145"/>
      <c r="BU365" s="145"/>
      <c r="BV365" s="145"/>
      <c r="BW365" s="145"/>
      <c r="BX365" s="145"/>
      <c r="BY365" s="145"/>
      <c r="BZ365" s="145"/>
      <c r="CA365" s="145"/>
      <c r="CB365" s="145"/>
      <c r="CC365" s="145"/>
      <c r="CD365" s="145"/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45"/>
      <c r="DE365" s="145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45"/>
      <c r="DU365" s="145"/>
      <c r="DV365" s="145"/>
      <c r="DW365" s="145"/>
      <c r="DX365" s="145"/>
      <c r="DY365" s="145"/>
      <c r="DZ365" s="145"/>
      <c r="EA365" s="145"/>
      <c r="EB365" s="145"/>
      <c r="EC365" s="145"/>
      <c r="ED365" s="145"/>
      <c r="EE365" s="145"/>
      <c r="EF365" s="145"/>
      <c r="EG365" s="145"/>
    </row>
    <row r="366" spans="26:137" x14ac:dyDescent="0.2"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5"/>
      <c r="BO366" s="145"/>
      <c r="BP366" s="145"/>
      <c r="BQ366" s="145"/>
      <c r="BR366" s="145"/>
      <c r="BS366" s="145"/>
      <c r="BT366" s="145"/>
      <c r="BU366" s="145"/>
      <c r="BV366" s="145"/>
      <c r="BW366" s="145"/>
      <c r="BX366" s="145"/>
      <c r="BY366" s="145"/>
      <c r="BZ366" s="145"/>
      <c r="CA366" s="145"/>
      <c r="CB366" s="145"/>
      <c r="CC366" s="145"/>
      <c r="CD366" s="145"/>
      <c r="CE366" s="145"/>
      <c r="CF366" s="145"/>
      <c r="CG366" s="145"/>
      <c r="CH366" s="145"/>
      <c r="CI366" s="145"/>
      <c r="CJ366" s="145"/>
      <c r="CK366" s="145"/>
      <c r="CL366" s="145"/>
      <c r="CM366" s="145"/>
      <c r="CN366" s="145"/>
      <c r="CO366" s="145"/>
      <c r="CP366" s="145"/>
      <c r="CQ366" s="145"/>
      <c r="CR366" s="145"/>
      <c r="CS366" s="145"/>
      <c r="CT366" s="145"/>
      <c r="CU366" s="145"/>
      <c r="CV366" s="145"/>
      <c r="CW366" s="145"/>
      <c r="CX366" s="145"/>
      <c r="CY366" s="145"/>
      <c r="CZ366" s="145"/>
      <c r="DA366" s="145"/>
      <c r="DB366" s="145"/>
      <c r="DC366" s="145"/>
      <c r="DD366" s="145"/>
      <c r="DE366" s="145"/>
      <c r="DF366" s="145"/>
      <c r="DG366" s="145"/>
      <c r="DH366" s="145"/>
      <c r="DI366" s="145"/>
      <c r="DJ366" s="145"/>
      <c r="DK366" s="145"/>
      <c r="DL366" s="145"/>
      <c r="DM366" s="145"/>
      <c r="DN366" s="145"/>
      <c r="DO366" s="145"/>
      <c r="DP366" s="145"/>
      <c r="DQ366" s="145"/>
      <c r="DR366" s="145"/>
      <c r="DS366" s="145"/>
      <c r="DT366" s="145"/>
      <c r="DU366" s="145"/>
      <c r="DV366" s="145"/>
      <c r="DW366" s="145"/>
      <c r="DX366" s="145"/>
      <c r="DY366" s="145"/>
      <c r="DZ366" s="145"/>
      <c r="EA366" s="145"/>
      <c r="EB366" s="145"/>
      <c r="EC366" s="145"/>
      <c r="ED366" s="145"/>
      <c r="EE366" s="145"/>
      <c r="EF366" s="145"/>
      <c r="EG366" s="145"/>
    </row>
    <row r="367" spans="26:137" x14ac:dyDescent="0.2"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  <c r="BP367" s="145"/>
      <c r="BQ367" s="145"/>
      <c r="BR367" s="145"/>
      <c r="BS367" s="145"/>
      <c r="BT367" s="145"/>
      <c r="BU367" s="145"/>
      <c r="BV367" s="145"/>
      <c r="BW367" s="145"/>
      <c r="BX367" s="145"/>
      <c r="BY367" s="145"/>
      <c r="BZ367" s="145"/>
      <c r="CA367" s="145"/>
      <c r="CB367" s="145"/>
      <c r="CC367" s="145"/>
      <c r="CD367" s="145"/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45"/>
      <c r="DE367" s="145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45"/>
      <c r="DU367" s="145"/>
      <c r="DV367" s="145"/>
      <c r="DW367" s="145"/>
      <c r="DX367" s="145"/>
      <c r="DY367" s="145"/>
      <c r="DZ367" s="145"/>
      <c r="EA367" s="145"/>
      <c r="EB367" s="145"/>
      <c r="EC367" s="145"/>
      <c r="ED367" s="145"/>
      <c r="EE367" s="145"/>
      <c r="EF367" s="145"/>
      <c r="EG367" s="145"/>
    </row>
    <row r="368" spans="26:137" x14ac:dyDescent="0.2"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5"/>
      <c r="BO368" s="145"/>
      <c r="BP368" s="145"/>
      <c r="BQ368" s="145"/>
      <c r="BR368" s="145"/>
      <c r="BS368" s="145"/>
      <c r="BT368" s="145"/>
      <c r="BU368" s="145"/>
      <c r="BV368" s="145"/>
      <c r="BW368" s="145"/>
      <c r="BX368" s="145"/>
      <c r="BY368" s="145"/>
      <c r="BZ368" s="145"/>
      <c r="CA368" s="145"/>
      <c r="CB368" s="145"/>
      <c r="CC368" s="145"/>
      <c r="CD368" s="145"/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45"/>
      <c r="DE368" s="145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45"/>
      <c r="DU368" s="145"/>
      <c r="DV368" s="145"/>
      <c r="DW368" s="145"/>
      <c r="DX368" s="145"/>
      <c r="DY368" s="145"/>
      <c r="DZ368" s="145"/>
      <c r="EA368" s="145"/>
      <c r="EB368" s="145"/>
      <c r="EC368" s="145"/>
      <c r="ED368" s="145"/>
      <c r="EE368" s="145"/>
      <c r="EF368" s="145"/>
      <c r="EG368" s="145"/>
    </row>
    <row r="369" spans="26:137" x14ac:dyDescent="0.2"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  <c r="BP369" s="145"/>
      <c r="BQ369" s="145"/>
      <c r="BR369" s="145"/>
      <c r="BS369" s="145"/>
      <c r="BT369" s="145"/>
      <c r="BU369" s="145"/>
      <c r="BV369" s="145"/>
      <c r="BW369" s="145"/>
      <c r="BX369" s="145"/>
      <c r="BY369" s="145"/>
      <c r="BZ369" s="145"/>
      <c r="CA369" s="145"/>
      <c r="CB369" s="145"/>
      <c r="CC369" s="145"/>
      <c r="CD369" s="145"/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45"/>
      <c r="DE369" s="145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45"/>
      <c r="DU369" s="145"/>
      <c r="DV369" s="145"/>
      <c r="DW369" s="145"/>
      <c r="DX369" s="145"/>
      <c r="DY369" s="145"/>
      <c r="DZ369" s="145"/>
      <c r="EA369" s="145"/>
      <c r="EB369" s="145"/>
      <c r="EC369" s="145"/>
      <c r="ED369" s="145"/>
      <c r="EE369" s="145"/>
      <c r="EF369" s="145"/>
      <c r="EG369" s="145"/>
    </row>
    <row r="370" spans="26:137" x14ac:dyDescent="0.2"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5"/>
      <c r="BO370" s="145"/>
      <c r="BP370" s="145"/>
      <c r="BQ370" s="145"/>
      <c r="BR370" s="145"/>
      <c r="BS370" s="145"/>
      <c r="BT370" s="145"/>
      <c r="BU370" s="145"/>
      <c r="BV370" s="145"/>
      <c r="BW370" s="145"/>
      <c r="BX370" s="145"/>
      <c r="BY370" s="145"/>
      <c r="BZ370" s="145"/>
      <c r="CA370" s="145"/>
      <c r="CB370" s="145"/>
      <c r="CC370" s="145"/>
      <c r="CD370" s="145"/>
      <c r="CE370" s="145"/>
      <c r="CF370" s="145"/>
      <c r="CG370" s="145"/>
      <c r="CH370" s="145"/>
      <c r="CI370" s="145"/>
      <c r="CJ370" s="145"/>
      <c r="CK370" s="145"/>
      <c r="CL370" s="145"/>
      <c r="CM370" s="145"/>
      <c r="CN370" s="145"/>
      <c r="CO370" s="145"/>
      <c r="CP370" s="145"/>
      <c r="CQ370" s="145"/>
      <c r="CR370" s="145"/>
      <c r="CS370" s="145"/>
      <c r="CT370" s="145"/>
      <c r="CU370" s="145"/>
      <c r="CV370" s="145"/>
      <c r="CW370" s="145"/>
      <c r="CX370" s="145"/>
      <c r="CY370" s="145"/>
      <c r="CZ370" s="145"/>
      <c r="DA370" s="145"/>
      <c r="DB370" s="145"/>
      <c r="DC370" s="145"/>
      <c r="DD370" s="145"/>
      <c r="DE370" s="145"/>
      <c r="DF370" s="145"/>
      <c r="DG370" s="145"/>
      <c r="DH370" s="145"/>
      <c r="DI370" s="145"/>
      <c r="DJ370" s="145"/>
      <c r="DK370" s="145"/>
      <c r="DL370" s="145"/>
      <c r="DM370" s="145"/>
      <c r="DN370" s="145"/>
      <c r="DO370" s="145"/>
      <c r="DP370" s="145"/>
      <c r="DQ370" s="145"/>
      <c r="DR370" s="145"/>
      <c r="DS370" s="145"/>
      <c r="DT370" s="145"/>
      <c r="DU370" s="145"/>
      <c r="DV370" s="145"/>
      <c r="DW370" s="145"/>
      <c r="DX370" s="145"/>
      <c r="DY370" s="145"/>
      <c r="DZ370" s="145"/>
      <c r="EA370" s="145"/>
      <c r="EB370" s="145"/>
      <c r="EC370" s="145"/>
      <c r="ED370" s="145"/>
      <c r="EE370" s="145"/>
      <c r="EF370" s="145"/>
      <c r="EG370" s="145"/>
    </row>
    <row r="371" spans="26:137" x14ac:dyDescent="0.2"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  <c r="BP371" s="145"/>
      <c r="BQ371" s="145"/>
      <c r="BR371" s="145"/>
      <c r="BS371" s="145"/>
      <c r="BT371" s="145"/>
      <c r="BU371" s="145"/>
      <c r="BV371" s="145"/>
      <c r="BW371" s="145"/>
      <c r="BX371" s="145"/>
      <c r="BY371" s="145"/>
      <c r="BZ371" s="145"/>
      <c r="CA371" s="145"/>
      <c r="CB371" s="145"/>
      <c r="CC371" s="145"/>
      <c r="CD371" s="145"/>
      <c r="CE371" s="145"/>
      <c r="CF371" s="145"/>
      <c r="CG371" s="145"/>
      <c r="CH371" s="145"/>
      <c r="CI371" s="145"/>
      <c r="CJ371" s="145"/>
      <c r="CK371" s="145"/>
      <c r="CL371" s="145"/>
      <c r="CM371" s="145"/>
      <c r="CN371" s="145"/>
      <c r="CO371" s="145"/>
      <c r="CP371" s="145"/>
      <c r="CQ371" s="145"/>
      <c r="CR371" s="145"/>
      <c r="CS371" s="145"/>
      <c r="CT371" s="145"/>
      <c r="CU371" s="145"/>
      <c r="CV371" s="145"/>
      <c r="CW371" s="145"/>
      <c r="CX371" s="145"/>
      <c r="CY371" s="145"/>
      <c r="CZ371" s="145"/>
      <c r="DA371" s="145"/>
      <c r="DB371" s="145"/>
      <c r="DC371" s="145"/>
      <c r="DD371" s="145"/>
      <c r="DE371" s="145"/>
      <c r="DF371" s="145"/>
      <c r="DG371" s="145"/>
      <c r="DH371" s="145"/>
      <c r="DI371" s="145"/>
      <c r="DJ371" s="145"/>
      <c r="DK371" s="145"/>
      <c r="DL371" s="145"/>
      <c r="DM371" s="145"/>
      <c r="DN371" s="145"/>
      <c r="DO371" s="145"/>
      <c r="DP371" s="145"/>
      <c r="DQ371" s="145"/>
      <c r="DR371" s="145"/>
      <c r="DS371" s="145"/>
      <c r="DT371" s="145"/>
      <c r="DU371" s="145"/>
      <c r="DV371" s="145"/>
      <c r="DW371" s="145"/>
      <c r="DX371" s="145"/>
      <c r="DY371" s="145"/>
      <c r="DZ371" s="145"/>
      <c r="EA371" s="145"/>
      <c r="EB371" s="145"/>
      <c r="EC371" s="145"/>
      <c r="ED371" s="145"/>
      <c r="EE371" s="145"/>
      <c r="EF371" s="145"/>
      <c r="EG371" s="145"/>
    </row>
    <row r="372" spans="26:137" x14ac:dyDescent="0.2"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  <c r="BP372" s="145"/>
      <c r="BQ372" s="145"/>
      <c r="BR372" s="145"/>
      <c r="BS372" s="145"/>
      <c r="BT372" s="145"/>
      <c r="BU372" s="145"/>
      <c r="BV372" s="145"/>
      <c r="BW372" s="145"/>
      <c r="BX372" s="145"/>
      <c r="BY372" s="145"/>
      <c r="BZ372" s="145"/>
      <c r="CA372" s="145"/>
      <c r="CB372" s="145"/>
      <c r="CC372" s="145"/>
      <c r="CD372" s="145"/>
      <c r="CE372" s="145"/>
      <c r="CF372" s="145"/>
      <c r="CG372" s="145"/>
      <c r="CH372" s="145"/>
      <c r="CI372" s="145"/>
      <c r="CJ372" s="145"/>
      <c r="CK372" s="145"/>
      <c r="CL372" s="145"/>
      <c r="CM372" s="145"/>
      <c r="CN372" s="145"/>
      <c r="CO372" s="145"/>
      <c r="CP372" s="145"/>
      <c r="CQ372" s="145"/>
      <c r="CR372" s="145"/>
      <c r="CS372" s="145"/>
      <c r="CT372" s="145"/>
      <c r="CU372" s="145"/>
      <c r="CV372" s="145"/>
      <c r="CW372" s="145"/>
      <c r="CX372" s="145"/>
      <c r="CY372" s="145"/>
      <c r="CZ372" s="145"/>
      <c r="DA372" s="145"/>
      <c r="DB372" s="145"/>
      <c r="DC372" s="145"/>
      <c r="DD372" s="145"/>
      <c r="DE372" s="145"/>
      <c r="DF372" s="145"/>
      <c r="DG372" s="145"/>
      <c r="DH372" s="145"/>
      <c r="DI372" s="145"/>
      <c r="DJ372" s="145"/>
      <c r="DK372" s="145"/>
      <c r="DL372" s="145"/>
      <c r="DM372" s="145"/>
      <c r="DN372" s="145"/>
      <c r="DO372" s="145"/>
      <c r="DP372" s="145"/>
      <c r="DQ372" s="145"/>
      <c r="DR372" s="145"/>
      <c r="DS372" s="145"/>
      <c r="DT372" s="145"/>
      <c r="DU372" s="145"/>
      <c r="DV372" s="145"/>
      <c r="DW372" s="145"/>
      <c r="DX372" s="145"/>
      <c r="DY372" s="145"/>
      <c r="DZ372" s="145"/>
      <c r="EA372" s="145"/>
      <c r="EB372" s="145"/>
      <c r="EC372" s="145"/>
      <c r="ED372" s="145"/>
      <c r="EE372" s="145"/>
      <c r="EF372" s="145"/>
      <c r="EG372" s="145"/>
    </row>
    <row r="373" spans="26:137" x14ac:dyDescent="0.2"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5"/>
      <c r="BX373" s="145"/>
      <c r="BY373" s="145"/>
      <c r="BZ373" s="145"/>
      <c r="CA373" s="145"/>
      <c r="CB373" s="145"/>
      <c r="CC373" s="145"/>
      <c r="CD373" s="145"/>
      <c r="CE373" s="145"/>
      <c r="CF373" s="145"/>
      <c r="CG373" s="145"/>
      <c r="CH373" s="145"/>
      <c r="CI373" s="145"/>
      <c r="CJ373" s="145"/>
      <c r="CK373" s="145"/>
      <c r="CL373" s="145"/>
      <c r="CM373" s="145"/>
      <c r="CN373" s="145"/>
      <c r="CO373" s="145"/>
      <c r="CP373" s="145"/>
      <c r="CQ373" s="145"/>
      <c r="CR373" s="145"/>
      <c r="CS373" s="145"/>
      <c r="CT373" s="145"/>
      <c r="CU373" s="145"/>
      <c r="CV373" s="145"/>
      <c r="CW373" s="145"/>
      <c r="CX373" s="145"/>
      <c r="CY373" s="145"/>
      <c r="CZ373" s="145"/>
      <c r="DA373" s="145"/>
      <c r="DB373" s="145"/>
      <c r="DC373" s="145"/>
      <c r="DD373" s="145"/>
      <c r="DE373" s="145"/>
      <c r="DF373" s="145"/>
      <c r="DG373" s="145"/>
      <c r="DH373" s="145"/>
      <c r="DI373" s="145"/>
      <c r="DJ373" s="145"/>
      <c r="DK373" s="145"/>
      <c r="DL373" s="145"/>
      <c r="DM373" s="145"/>
      <c r="DN373" s="145"/>
      <c r="DO373" s="145"/>
      <c r="DP373" s="145"/>
      <c r="DQ373" s="145"/>
      <c r="DR373" s="145"/>
      <c r="DS373" s="145"/>
      <c r="DT373" s="145"/>
      <c r="DU373" s="145"/>
      <c r="DV373" s="145"/>
      <c r="DW373" s="145"/>
      <c r="DX373" s="145"/>
      <c r="DY373" s="145"/>
      <c r="DZ373" s="145"/>
      <c r="EA373" s="145"/>
      <c r="EB373" s="145"/>
      <c r="EC373" s="145"/>
      <c r="ED373" s="145"/>
      <c r="EE373" s="145"/>
      <c r="EF373" s="145"/>
      <c r="EG373" s="145"/>
    </row>
    <row r="374" spans="26:137" x14ac:dyDescent="0.2"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  <c r="BP374" s="145"/>
      <c r="BQ374" s="145"/>
      <c r="BR374" s="145"/>
      <c r="BS374" s="145"/>
      <c r="BT374" s="145"/>
      <c r="BU374" s="145"/>
      <c r="BV374" s="145"/>
      <c r="BW374" s="145"/>
      <c r="BX374" s="145"/>
      <c r="BY374" s="145"/>
      <c r="BZ374" s="145"/>
      <c r="CA374" s="145"/>
      <c r="CB374" s="145"/>
      <c r="CC374" s="145"/>
      <c r="CD374" s="145"/>
      <c r="CE374" s="145"/>
      <c r="CF374" s="145"/>
      <c r="CG374" s="145"/>
      <c r="CH374" s="145"/>
      <c r="CI374" s="145"/>
      <c r="CJ374" s="145"/>
      <c r="CK374" s="145"/>
      <c r="CL374" s="145"/>
      <c r="CM374" s="145"/>
      <c r="CN374" s="145"/>
      <c r="CO374" s="145"/>
      <c r="CP374" s="145"/>
      <c r="CQ374" s="145"/>
      <c r="CR374" s="145"/>
      <c r="CS374" s="145"/>
      <c r="CT374" s="145"/>
      <c r="CU374" s="145"/>
      <c r="CV374" s="145"/>
      <c r="CW374" s="145"/>
      <c r="CX374" s="145"/>
      <c r="CY374" s="145"/>
      <c r="CZ374" s="145"/>
      <c r="DA374" s="145"/>
      <c r="DB374" s="145"/>
      <c r="DC374" s="145"/>
      <c r="DD374" s="145"/>
      <c r="DE374" s="145"/>
      <c r="DF374" s="145"/>
      <c r="DG374" s="145"/>
      <c r="DH374" s="145"/>
      <c r="DI374" s="145"/>
      <c r="DJ374" s="145"/>
      <c r="DK374" s="145"/>
      <c r="DL374" s="145"/>
      <c r="DM374" s="145"/>
      <c r="DN374" s="145"/>
      <c r="DO374" s="145"/>
      <c r="DP374" s="145"/>
      <c r="DQ374" s="145"/>
      <c r="DR374" s="145"/>
      <c r="DS374" s="145"/>
      <c r="DT374" s="145"/>
      <c r="DU374" s="145"/>
      <c r="DV374" s="145"/>
      <c r="DW374" s="145"/>
      <c r="DX374" s="145"/>
      <c r="DY374" s="145"/>
      <c r="DZ374" s="145"/>
      <c r="EA374" s="145"/>
      <c r="EB374" s="145"/>
      <c r="EC374" s="145"/>
      <c r="ED374" s="145"/>
      <c r="EE374" s="145"/>
      <c r="EF374" s="145"/>
      <c r="EG374" s="145"/>
    </row>
    <row r="375" spans="26:137" x14ac:dyDescent="0.2"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  <c r="BP375" s="145"/>
      <c r="BQ375" s="145"/>
      <c r="BR375" s="145"/>
      <c r="BS375" s="145"/>
      <c r="BT375" s="145"/>
      <c r="BU375" s="145"/>
      <c r="BV375" s="145"/>
      <c r="BW375" s="145"/>
      <c r="BX375" s="145"/>
      <c r="BY375" s="145"/>
      <c r="BZ375" s="145"/>
      <c r="CA375" s="145"/>
      <c r="CB375" s="145"/>
      <c r="CC375" s="145"/>
      <c r="CD375" s="145"/>
      <c r="CE375" s="145"/>
      <c r="CF375" s="145"/>
      <c r="CG375" s="145"/>
      <c r="CH375" s="145"/>
      <c r="CI375" s="145"/>
      <c r="CJ375" s="145"/>
      <c r="CK375" s="145"/>
      <c r="CL375" s="145"/>
      <c r="CM375" s="145"/>
      <c r="CN375" s="145"/>
      <c r="CO375" s="145"/>
      <c r="CP375" s="145"/>
      <c r="CQ375" s="145"/>
      <c r="CR375" s="145"/>
      <c r="CS375" s="145"/>
      <c r="CT375" s="145"/>
      <c r="CU375" s="145"/>
      <c r="CV375" s="145"/>
      <c r="CW375" s="145"/>
      <c r="CX375" s="145"/>
      <c r="CY375" s="145"/>
      <c r="CZ375" s="145"/>
      <c r="DA375" s="145"/>
      <c r="DB375" s="145"/>
      <c r="DC375" s="145"/>
      <c r="DD375" s="145"/>
      <c r="DE375" s="145"/>
      <c r="DF375" s="145"/>
      <c r="DG375" s="145"/>
      <c r="DH375" s="145"/>
      <c r="DI375" s="145"/>
      <c r="DJ375" s="145"/>
      <c r="DK375" s="145"/>
      <c r="DL375" s="145"/>
      <c r="DM375" s="145"/>
      <c r="DN375" s="145"/>
      <c r="DO375" s="145"/>
      <c r="DP375" s="145"/>
      <c r="DQ375" s="145"/>
      <c r="DR375" s="145"/>
      <c r="DS375" s="145"/>
      <c r="DT375" s="145"/>
      <c r="DU375" s="145"/>
      <c r="DV375" s="145"/>
      <c r="DW375" s="145"/>
      <c r="DX375" s="145"/>
      <c r="DY375" s="145"/>
      <c r="DZ375" s="145"/>
      <c r="EA375" s="145"/>
      <c r="EB375" s="145"/>
      <c r="EC375" s="145"/>
      <c r="ED375" s="145"/>
      <c r="EE375" s="145"/>
      <c r="EF375" s="145"/>
      <c r="EG375" s="145"/>
    </row>
    <row r="376" spans="26:137" x14ac:dyDescent="0.2"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  <c r="BP376" s="145"/>
      <c r="BQ376" s="145"/>
      <c r="BR376" s="145"/>
      <c r="BS376" s="145"/>
      <c r="BT376" s="145"/>
      <c r="BU376" s="145"/>
      <c r="BV376" s="145"/>
      <c r="BW376" s="145"/>
      <c r="BX376" s="145"/>
      <c r="BY376" s="145"/>
      <c r="BZ376" s="145"/>
      <c r="CA376" s="145"/>
      <c r="CB376" s="145"/>
      <c r="CC376" s="145"/>
      <c r="CD376" s="145"/>
      <c r="CE376" s="145"/>
      <c r="CF376" s="145"/>
      <c r="CG376" s="145"/>
      <c r="CH376" s="145"/>
      <c r="CI376" s="145"/>
      <c r="CJ376" s="145"/>
      <c r="CK376" s="145"/>
      <c r="CL376" s="145"/>
      <c r="CM376" s="145"/>
      <c r="CN376" s="145"/>
      <c r="CO376" s="145"/>
      <c r="CP376" s="145"/>
      <c r="CQ376" s="145"/>
      <c r="CR376" s="145"/>
      <c r="CS376" s="145"/>
      <c r="CT376" s="145"/>
      <c r="CU376" s="145"/>
      <c r="CV376" s="145"/>
      <c r="CW376" s="145"/>
      <c r="CX376" s="145"/>
      <c r="CY376" s="145"/>
      <c r="CZ376" s="145"/>
      <c r="DA376" s="145"/>
      <c r="DB376" s="145"/>
      <c r="DC376" s="145"/>
      <c r="DD376" s="145"/>
      <c r="DE376" s="145"/>
      <c r="DF376" s="145"/>
      <c r="DG376" s="145"/>
      <c r="DH376" s="145"/>
      <c r="DI376" s="145"/>
      <c r="DJ376" s="145"/>
      <c r="DK376" s="145"/>
      <c r="DL376" s="145"/>
      <c r="DM376" s="145"/>
      <c r="DN376" s="145"/>
      <c r="DO376" s="145"/>
      <c r="DP376" s="145"/>
      <c r="DQ376" s="145"/>
      <c r="DR376" s="145"/>
      <c r="DS376" s="145"/>
      <c r="DT376" s="145"/>
      <c r="DU376" s="145"/>
      <c r="DV376" s="145"/>
      <c r="DW376" s="145"/>
      <c r="DX376" s="145"/>
      <c r="DY376" s="145"/>
      <c r="DZ376" s="145"/>
      <c r="EA376" s="145"/>
      <c r="EB376" s="145"/>
      <c r="EC376" s="145"/>
      <c r="ED376" s="145"/>
      <c r="EE376" s="145"/>
      <c r="EF376" s="145"/>
      <c r="EG376" s="145"/>
    </row>
    <row r="377" spans="26:137" x14ac:dyDescent="0.2"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  <c r="BP377" s="145"/>
      <c r="BQ377" s="145"/>
      <c r="BR377" s="145"/>
      <c r="BS377" s="145"/>
      <c r="BT377" s="145"/>
      <c r="BU377" s="145"/>
      <c r="BV377" s="145"/>
      <c r="BW377" s="145"/>
      <c r="BX377" s="145"/>
      <c r="BY377" s="145"/>
      <c r="BZ377" s="145"/>
      <c r="CA377" s="145"/>
      <c r="CB377" s="145"/>
      <c r="CC377" s="145"/>
      <c r="CD377" s="145"/>
      <c r="CE377" s="145"/>
      <c r="CF377" s="145"/>
      <c r="CG377" s="145"/>
      <c r="CH377" s="145"/>
      <c r="CI377" s="145"/>
      <c r="CJ377" s="145"/>
      <c r="CK377" s="145"/>
      <c r="CL377" s="145"/>
      <c r="CM377" s="145"/>
      <c r="CN377" s="145"/>
      <c r="CO377" s="145"/>
      <c r="CP377" s="145"/>
      <c r="CQ377" s="145"/>
      <c r="CR377" s="145"/>
      <c r="CS377" s="145"/>
      <c r="CT377" s="145"/>
      <c r="CU377" s="145"/>
      <c r="CV377" s="145"/>
      <c r="CW377" s="145"/>
      <c r="CX377" s="145"/>
      <c r="CY377" s="145"/>
      <c r="CZ377" s="145"/>
      <c r="DA377" s="145"/>
      <c r="DB377" s="145"/>
      <c r="DC377" s="145"/>
      <c r="DD377" s="145"/>
      <c r="DE377" s="145"/>
      <c r="DF377" s="145"/>
      <c r="DG377" s="145"/>
      <c r="DH377" s="145"/>
      <c r="DI377" s="145"/>
      <c r="DJ377" s="145"/>
      <c r="DK377" s="145"/>
      <c r="DL377" s="145"/>
      <c r="DM377" s="145"/>
      <c r="DN377" s="145"/>
      <c r="DO377" s="145"/>
      <c r="DP377" s="145"/>
      <c r="DQ377" s="145"/>
      <c r="DR377" s="145"/>
      <c r="DS377" s="145"/>
      <c r="DT377" s="145"/>
      <c r="DU377" s="145"/>
      <c r="DV377" s="145"/>
      <c r="DW377" s="145"/>
      <c r="DX377" s="145"/>
      <c r="DY377" s="145"/>
      <c r="DZ377" s="145"/>
      <c r="EA377" s="145"/>
      <c r="EB377" s="145"/>
      <c r="EC377" s="145"/>
      <c r="ED377" s="145"/>
      <c r="EE377" s="145"/>
      <c r="EF377" s="145"/>
      <c r="EG377" s="145"/>
    </row>
    <row r="378" spans="26:137" x14ac:dyDescent="0.2"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  <c r="BP378" s="145"/>
      <c r="BQ378" s="145"/>
      <c r="BR378" s="145"/>
      <c r="BS378" s="145"/>
      <c r="BT378" s="145"/>
      <c r="BU378" s="145"/>
      <c r="BV378" s="145"/>
      <c r="BW378" s="145"/>
      <c r="BX378" s="145"/>
      <c r="BY378" s="145"/>
      <c r="BZ378" s="145"/>
      <c r="CA378" s="145"/>
      <c r="CB378" s="145"/>
      <c r="CC378" s="145"/>
      <c r="CD378" s="145"/>
      <c r="CE378" s="145"/>
      <c r="CF378" s="145"/>
      <c r="CG378" s="145"/>
      <c r="CH378" s="145"/>
      <c r="CI378" s="145"/>
      <c r="CJ378" s="145"/>
      <c r="CK378" s="145"/>
      <c r="CL378" s="145"/>
      <c r="CM378" s="145"/>
      <c r="CN378" s="145"/>
      <c r="CO378" s="145"/>
      <c r="CP378" s="145"/>
      <c r="CQ378" s="145"/>
      <c r="CR378" s="145"/>
      <c r="CS378" s="145"/>
      <c r="CT378" s="145"/>
      <c r="CU378" s="145"/>
      <c r="CV378" s="145"/>
      <c r="CW378" s="145"/>
      <c r="CX378" s="145"/>
      <c r="CY378" s="145"/>
      <c r="CZ378" s="145"/>
      <c r="DA378" s="145"/>
      <c r="DB378" s="145"/>
      <c r="DC378" s="145"/>
      <c r="DD378" s="145"/>
      <c r="DE378" s="145"/>
      <c r="DF378" s="145"/>
      <c r="DG378" s="145"/>
      <c r="DH378" s="145"/>
      <c r="DI378" s="145"/>
      <c r="DJ378" s="145"/>
      <c r="DK378" s="145"/>
      <c r="DL378" s="145"/>
      <c r="DM378" s="145"/>
      <c r="DN378" s="145"/>
      <c r="DO378" s="145"/>
      <c r="DP378" s="145"/>
      <c r="DQ378" s="145"/>
      <c r="DR378" s="145"/>
      <c r="DS378" s="145"/>
      <c r="DT378" s="145"/>
      <c r="DU378" s="145"/>
      <c r="DV378" s="145"/>
      <c r="DW378" s="145"/>
      <c r="DX378" s="145"/>
      <c r="DY378" s="145"/>
      <c r="DZ378" s="145"/>
      <c r="EA378" s="145"/>
      <c r="EB378" s="145"/>
      <c r="EC378" s="145"/>
      <c r="ED378" s="145"/>
      <c r="EE378" s="145"/>
      <c r="EF378" s="145"/>
      <c r="EG378" s="145"/>
    </row>
    <row r="379" spans="26:137" x14ac:dyDescent="0.2"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5"/>
      <c r="CS379" s="145"/>
      <c r="CT379" s="145"/>
      <c r="CU379" s="145"/>
      <c r="CV379" s="145"/>
      <c r="CW379" s="145"/>
      <c r="CX379" s="145"/>
      <c r="CY379" s="145"/>
      <c r="CZ379" s="145"/>
      <c r="DA379" s="145"/>
      <c r="DB379" s="145"/>
      <c r="DC379" s="145"/>
      <c r="DD379" s="145"/>
      <c r="DE379" s="145"/>
      <c r="DF379" s="145"/>
      <c r="DG379" s="145"/>
      <c r="DH379" s="145"/>
      <c r="DI379" s="145"/>
      <c r="DJ379" s="145"/>
      <c r="DK379" s="145"/>
      <c r="DL379" s="145"/>
      <c r="DM379" s="145"/>
      <c r="DN379" s="145"/>
      <c r="DO379" s="145"/>
      <c r="DP379" s="145"/>
      <c r="DQ379" s="145"/>
      <c r="DR379" s="145"/>
      <c r="DS379" s="145"/>
      <c r="DT379" s="145"/>
      <c r="DU379" s="145"/>
      <c r="DV379" s="145"/>
      <c r="DW379" s="145"/>
      <c r="DX379" s="145"/>
      <c r="DY379" s="145"/>
      <c r="DZ379" s="145"/>
      <c r="EA379" s="145"/>
      <c r="EB379" s="145"/>
      <c r="EC379" s="145"/>
      <c r="ED379" s="145"/>
      <c r="EE379" s="145"/>
      <c r="EF379" s="145"/>
      <c r="EG379" s="145"/>
    </row>
    <row r="380" spans="26:137" x14ac:dyDescent="0.2"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5"/>
      <c r="BX380" s="145"/>
      <c r="BY380" s="145"/>
      <c r="BZ380" s="145"/>
      <c r="CA380" s="145"/>
      <c r="CB380" s="145"/>
      <c r="CC380" s="145"/>
      <c r="CD380" s="145"/>
      <c r="CE380" s="145"/>
      <c r="CF380" s="145"/>
      <c r="CG380" s="145"/>
      <c r="CH380" s="145"/>
      <c r="CI380" s="145"/>
      <c r="CJ380" s="145"/>
      <c r="CK380" s="145"/>
      <c r="CL380" s="145"/>
      <c r="CM380" s="145"/>
      <c r="CN380" s="145"/>
      <c r="CO380" s="145"/>
      <c r="CP380" s="145"/>
      <c r="CQ380" s="145"/>
      <c r="CR380" s="145"/>
      <c r="CS380" s="145"/>
      <c r="CT380" s="145"/>
      <c r="CU380" s="145"/>
      <c r="CV380" s="145"/>
      <c r="CW380" s="145"/>
      <c r="CX380" s="145"/>
      <c r="CY380" s="145"/>
      <c r="CZ380" s="145"/>
      <c r="DA380" s="145"/>
      <c r="DB380" s="145"/>
      <c r="DC380" s="145"/>
      <c r="DD380" s="145"/>
      <c r="DE380" s="145"/>
      <c r="DF380" s="145"/>
      <c r="DG380" s="145"/>
      <c r="DH380" s="145"/>
      <c r="DI380" s="145"/>
      <c r="DJ380" s="145"/>
      <c r="DK380" s="145"/>
      <c r="DL380" s="145"/>
      <c r="DM380" s="145"/>
      <c r="DN380" s="145"/>
      <c r="DO380" s="145"/>
      <c r="DP380" s="145"/>
      <c r="DQ380" s="145"/>
      <c r="DR380" s="145"/>
      <c r="DS380" s="145"/>
      <c r="DT380" s="145"/>
      <c r="DU380" s="145"/>
      <c r="DV380" s="145"/>
      <c r="DW380" s="145"/>
      <c r="DX380" s="145"/>
      <c r="DY380" s="145"/>
      <c r="DZ380" s="145"/>
      <c r="EA380" s="145"/>
      <c r="EB380" s="145"/>
      <c r="EC380" s="145"/>
      <c r="ED380" s="145"/>
      <c r="EE380" s="145"/>
      <c r="EF380" s="145"/>
      <c r="EG380" s="145"/>
    </row>
    <row r="381" spans="26:137" x14ac:dyDescent="0.2"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  <c r="BP381" s="145"/>
      <c r="BQ381" s="145"/>
      <c r="BR381" s="145"/>
      <c r="BS381" s="145"/>
      <c r="BT381" s="145"/>
      <c r="BU381" s="145"/>
      <c r="BV381" s="145"/>
      <c r="BW381" s="145"/>
      <c r="BX381" s="145"/>
      <c r="BY381" s="145"/>
      <c r="BZ381" s="145"/>
      <c r="CA381" s="145"/>
      <c r="CB381" s="145"/>
      <c r="CC381" s="145"/>
      <c r="CD381" s="145"/>
      <c r="CE381" s="145"/>
      <c r="CF381" s="145"/>
      <c r="CG381" s="145"/>
      <c r="CH381" s="145"/>
      <c r="CI381" s="145"/>
      <c r="CJ381" s="145"/>
      <c r="CK381" s="145"/>
      <c r="CL381" s="145"/>
      <c r="CM381" s="145"/>
      <c r="CN381" s="145"/>
      <c r="CO381" s="145"/>
      <c r="CP381" s="145"/>
      <c r="CQ381" s="145"/>
      <c r="CR381" s="145"/>
      <c r="CS381" s="145"/>
      <c r="CT381" s="145"/>
      <c r="CU381" s="145"/>
      <c r="CV381" s="145"/>
      <c r="CW381" s="145"/>
      <c r="CX381" s="145"/>
      <c r="CY381" s="145"/>
      <c r="CZ381" s="145"/>
      <c r="DA381" s="145"/>
      <c r="DB381" s="145"/>
      <c r="DC381" s="145"/>
      <c r="DD381" s="145"/>
      <c r="DE381" s="145"/>
      <c r="DF381" s="145"/>
      <c r="DG381" s="145"/>
      <c r="DH381" s="145"/>
      <c r="DI381" s="145"/>
      <c r="DJ381" s="145"/>
      <c r="DK381" s="145"/>
      <c r="DL381" s="145"/>
      <c r="DM381" s="145"/>
      <c r="DN381" s="145"/>
      <c r="DO381" s="145"/>
      <c r="DP381" s="145"/>
      <c r="DQ381" s="145"/>
      <c r="DR381" s="145"/>
      <c r="DS381" s="145"/>
      <c r="DT381" s="145"/>
      <c r="DU381" s="145"/>
      <c r="DV381" s="145"/>
      <c r="DW381" s="145"/>
      <c r="DX381" s="145"/>
      <c r="DY381" s="145"/>
      <c r="DZ381" s="145"/>
      <c r="EA381" s="145"/>
      <c r="EB381" s="145"/>
      <c r="EC381" s="145"/>
      <c r="ED381" s="145"/>
      <c r="EE381" s="145"/>
      <c r="EF381" s="145"/>
      <c r="EG381" s="145"/>
    </row>
    <row r="382" spans="26:137" x14ac:dyDescent="0.2"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  <c r="BP382" s="145"/>
      <c r="BQ382" s="145"/>
      <c r="BR382" s="145"/>
      <c r="BS382" s="145"/>
      <c r="BT382" s="145"/>
      <c r="BU382" s="145"/>
      <c r="BV382" s="145"/>
      <c r="BW382" s="145"/>
      <c r="BX382" s="145"/>
      <c r="BY382" s="145"/>
      <c r="BZ382" s="145"/>
      <c r="CA382" s="145"/>
      <c r="CB382" s="145"/>
      <c r="CC382" s="145"/>
      <c r="CD382" s="145"/>
      <c r="CE382" s="145"/>
      <c r="CF382" s="145"/>
      <c r="CG382" s="145"/>
      <c r="CH382" s="145"/>
      <c r="CI382" s="145"/>
      <c r="CJ382" s="145"/>
      <c r="CK382" s="145"/>
      <c r="CL382" s="145"/>
      <c r="CM382" s="145"/>
      <c r="CN382" s="145"/>
      <c r="CO382" s="145"/>
      <c r="CP382" s="145"/>
      <c r="CQ382" s="145"/>
      <c r="CR382" s="145"/>
      <c r="CS382" s="145"/>
      <c r="CT382" s="145"/>
      <c r="CU382" s="145"/>
      <c r="CV382" s="145"/>
      <c r="CW382" s="145"/>
      <c r="CX382" s="145"/>
      <c r="CY382" s="145"/>
      <c r="CZ382" s="145"/>
      <c r="DA382" s="145"/>
      <c r="DB382" s="145"/>
      <c r="DC382" s="145"/>
      <c r="DD382" s="145"/>
      <c r="DE382" s="145"/>
      <c r="DF382" s="145"/>
      <c r="DG382" s="145"/>
      <c r="DH382" s="145"/>
      <c r="DI382" s="145"/>
      <c r="DJ382" s="145"/>
      <c r="DK382" s="145"/>
      <c r="DL382" s="145"/>
      <c r="DM382" s="145"/>
      <c r="DN382" s="145"/>
      <c r="DO382" s="145"/>
      <c r="DP382" s="145"/>
      <c r="DQ382" s="145"/>
      <c r="DR382" s="145"/>
      <c r="DS382" s="145"/>
      <c r="DT382" s="145"/>
      <c r="DU382" s="145"/>
      <c r="DV382" s="145"/>
      <c r="DW382" s="145"/>
      <c r="DX382" s="145"/>
      <c r="DY382" s="145"/>
      <c r="DZ382" s="145"/>
      <c r="EA382" s="145"/>
      <c r="EB382" s="145"/>
      <c r="EC382" s="145"/>
      <c r="ED382" s="145"/>
      <c r="EE382" s="145"/>
      <c r="EF382" s="145"/>
      <c r="EG382" s="145"/>
    </row>
    <row r="383" spans="26:137" x14ac:dyDescent="0.2"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  <c r="BP383" s="145"/>
      <c r="BQ383" s="145"/>
      <c r="BR383" s="145"/>
      <c r="BS383" s="145"/>
      <c r="BT383" s="145"/>
      <c r="BU383" s="145"/>
      <c r="BV383" s="145"/>
      <c r="BW383" s="145"/>
      <c r="BX383" s="145"/>
      <c r="BY383" s="145"/>
      <c r="BZ383" s="145"/>
      <c r="CA383" s="145"/>
      <c r="CB383" s="145"/>
      <c r="CC383" s="145"/>
      <c r="CD383" s="145"/>
      <c r="CE383" s="145"/>
      <c r="CF383" s="145"/>
      <c r="CG383" s="145"/>
      <c r="CH383" s="145"/>
      <c r="CI383" s="145"/>
      <c r="CJ383" s="145"/>
      <c r="CK383" s="145"/>
      <c r="CL383" s="145"/>
      <c r="CM383" s="145"/>
      <c r="CN383" s="145"/>
      <c r="CO383" s="145"/>
      <c r="CP383" s="145"/>
      <c r="CQ383" s="145"/>
      <c r="CR383" s="145"/>
      <c r="CS383" s="145"/>
      <c r="CT383" s="145"/>
      <c r="CU383" s="145"/>
      <c r="CV383" s="145"/>
      <c r="CW383" s="145"/>
      <c r="CX383" s="145"/>
      <c r="CY383" s="145"/>
      <c r="CZ383" s="145"/>
      <c r="DA383" s="145"/>
      <c r="DB383" s="145"/>
      <c r="DC383" s="145"/>
      <c r="DD383" s="145"/>
      <c r="DE383" s="145"/>
      <c r="DF383" s="145"/>
      <c r="DG383" s="145"/>
      <c r="DH383" s="145"/>
      <c r="DI383" s="145"/>
      <c r="DJ383" s="145"/>
      <c r="DK383" s="145"/>
      <c r="DL383" s="145"/>
      <c r="DM383" s="145"/>
      <c r="DN383" s="145"/>
      <c r="DO383" s="145"/>
      <c r="DP383" s="145"/>
      <c r="DQ383" s="145"/>
      <c r="DR383" s="145"/>
      <c r="DS383" s="145"/>
      <c r="DT383" s="145"/>
      <c r="DU383" s="145"/>
      <c r="DV383" s="145"/>
      <c r="DW383" s="145"/>
      <c r="DX383" s="145"/>
      <c r="DY383" s="145"/>
      <c r="DZ383" s="145"/>
      <c r="EA383" s="145"/>
      <c r="EB383" s="145"/>
      <c r="EC383" s="145"/>
      <c r="ED383" s="145"/>
      <c r="EE383" s="145"/>
      <c r="EF383" s="145"/>
      <c r="EG383" s="145"/>
    </row>
    <row r="384" spans="26:137" x14ac:dyDescent="0.2"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  <c r="BP384" s="145"/>
      <c r="BQ384" s="145"/>
      <c r="BR384" s="145"/>
      <c r="BS384" s="145"/>
      <c r="BT384" s="145"/>
      <c r="BU384" s="145"/>
      <c r="BV384" s="145"/>
      <c r="BW384" s="145"/>
      <c r="BX384" s="145"/>
      <c r="BY384" s="145"/>
      <c r="BZ384" s="145"/>
      <c r="CA384" s="145"/>
      <c r="CB384" s="145"/>
      <c r="CC384" s="145"/>
      <c r="CD384" s="145"/>
      <c r="CE384" s="145"/>
      <c r="CF384" s="145"/>
      <c r="CG384" s="145"/>
      <c r="CH384" s="145"/>
      <c r="CI384" s="145"/>
      <c r="CJ384" s="145"/>
      <c r="CK384" s="145"/>
      <c r="CL384" s="145"/>
      <c r="CM384" s="145"/>
      <c r="CN384" s="145"/>
      <c r="CO384" s="145"/>
      <c r="CP384" s="145"/>
      <c r="CQ384" s="145"/>
      <c r="CR384" s="145"/>
      <c r="CS384" s="145"/>
      <c r="CT384" s="145"/>
      <c r="CU384" s="145"/>
      <c r="CV384" s="145"/>
      <c r="CW384" s="145"/>
      <c r="CX384" s="145"/>
      <c r="CY384" s="145"/>
      <c r="CZ384" s="145"/>
      <c r="DA384" s="145"/>
      <c r="DB384" s="145"/>
      <c r="DC384" s="145"/>
      <c r="DD384" s="145"/>
      <c r="DE384" s="145"/>
      <c r="DF384" s="145"/>
      <c r="DG384" s="145"/>
      <c r="DH384" s="145"/>
      <c r="DI384" s="145"/>
      <c r="DJ384" s="145"/>
      <c r="DK384" s="145"/>
      <c r="DL384" s="145"/>
      <c r="DM384" s="145"/>
      <c r="DN384" s="145"/>
      <c r="DO384" s="145"/>
      <c r="DP384" s="145"/>
      <c r="DQ384" s="145"/>
      <c r="DR384" s="145"/>
      <c r="DS384" s="145"/>
      <c r="DT384" s="145"/>
      <c r="DU384" s="145"/>
      <c r="DV384" s="145"/>
      <c r="DW384" s="145"/>
      <c r="DX384" s="145"/>
      <c r="DY384" s="145"/>
      <c r="DZ384" s="145"/>
      <c r="EA384" s="145"/>
      <c r="EB384" s="145"/>
      <c r="EC384" s="145"/>
      <c r="ED384" s="145"/>
      <c r="EE384" s="145"/>
      <c r="EF384" s="145"/>
      <c r="EG384" s="145"/>
    </row>
    <row r="385" spans="26:137" x14ac:dyDescent="0.2"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  <c r="BP385" s="145"/>
      <c r="BQ385" s="145"/>
      <c r="BR385" s="145"/>
      <c r="BS385" s="145"/>
      <c r="BT385" s="145"/>
      <c r="BU385" s="145"/>
      <c r="BV385" s="145"/>
      <c r="BW385" s="145"/>
      <c r="BX385" s="145"/>
      <c r="BY385" s="145"/>
      <c r="BZ385" s="145"/>
      <c r="CA385" s="145"/>
      <c r="CB385" s="145"/>
      <c r="CC385" s="145"/>
      <c r="CD385" s="145"/>
      <c r="CE385" s="145"/>
      <c r="CF385" s="145"/>
      <c r="CG385" s="145"/>
      <c r="CH385" s="145"/>
      <c r="CI385" s="145"/>
      <c r="CJ385" s="145"/>
      <c r="CK385" s="145"/>
      <c r="CL385" s="145"/>
      <c r="CM385" s="145"/>
      <c r="CN385" s="145"/>
      <c r="CO385" s="145"/>
      <c r="CP385" s="145"/>
      <c r="CQ385" s="145"/>
      <c r="CR385" s="145"/>
      <c r="CS385" s="145"/>
      <c r="CT385" s="145"/>
      <c r="CU385" s="145"/>
      <c r="CV385" s="145"/>
      <c r="CW385" s="145"/>
      <c r="CX385" s="145"/>
      <c r="CY385" s="145"/>
      <c r="CZ385" s="145"/>
      <c r="DA385" s="145"/>
      <c r="DB385" s="145"/>
      <c r="DC385" s="145"/>
      <c r="DD385" s="145"/>
      <c r="DE385" s="145"/>
      <c r="DF385" s="145"/>
      <c r="DG385" s="145"/>
      <c r="DH385" s="145"/>
      <c r="DI385" s="145"/>
      <c r="DJ385" s="145"/>
      <c r="DK385" s="145"/>
      <c r="DL385" s="145"/>
      <c r="DM385" s="145"/>
      <c r="DN385" s="145"/>
      <c r="DO385" s="145"/>
      <c r="DP385" s="145"/>
      <c r="DQ385" s="145"/>
      <c r="DR385" s="145"/>
      <c r="DS385" s="145"/>
      <c r="DT385" s="145"/>
      <c r="DU385" s="145"/>
      <c r="DV385" s="145"/>
      <c r="DW385" s="145"/>
      <c r="DX385" s="145"/>
      <c r="DY385" s="145"/>
      <c r="DZ385" s="145"/>
      <c r="EA385" s="145"/>
      <c r="EB385" s="145"/>
      <c r="EC385" s="145"/>
      <c r="ED385" s="145"/>
      <c r="EE385" s="145"/>
      <c r="EF385" s="145"/>
      <c r="EG385" s="145"/>
    </row>
    <row r="386" spans="26:137" x14ac:dyDescent="0.2"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  <c r="BP386" s="145"/>
      <c r="BQ386" s="145"/>
      <c r="BR386" s="145"/>
      <c r="BS386" s="145"/>
      <c r="BT386" s="145"/>
      <c r="BU386" s="145"/>
      <c r="BV386" s="145"/>
      <c r="BW386" s="145"/>
      <c r="BX386" s="145"/>
      <c r="BY386" s="145"/>
      <c r="BZ386" s="145"/>
      <c r="CA386" s="145"/>
      <c r="CB386" s="145"/>
      <c r="CC386" s="145"/>
      <c r="CD386" s="145"/>
      <c r="CE386" s="145"/>
      <c r="CF386" s="145"/>
      <c r="CG386" s="145"/>
      <c r="CH386" s="145"/>
      <c r="CI386" s="145"/>
      <c r="CJ386" s="145"/>
      <c r="CK386" s="145"/>
      <c r="CL386" s="145"/>
      <c r="CM386" s="145"/>
      <c r="CN386" s="145"/>
      <c r="CO386" s="145"/>
      <c r="CP386" s="145"/>
      <c r="CQ386" s="145"/>
      <c r="CR386" s="145"/>
      <c r="CS386" s="145"/>
      <c r="CT386" s="145"/>
      <c r="CU386" s="145"/>
      <c r="CV386" s="145"/>
      <c r="CW386" s="145"/>
      <c r="CX386" s="145"/>
      <c r="CY386" s="145"/>
      <c r="CZ386" s="145"/>
      <c r="DA386" s="145"/>
      <c r="DB386" s="145"/>
      <c r="DC386" s="145"/>
      <c r="DD386" s="145"/>
      <c r="DE386" s="145"/>
      <c r="DF386" s="145"/>
      <c r="DG386" s="145"/>
      <c r="DH386" s="145"/>
      <c r="DI386" s="145"/>
      <c r="DJ386" s="145"/>
      <c r="DK386" s="145"/>
      <c r="DL386" s="145"/>
      <c r="DM386" s="145"/>
      <c r="DN386" s="145"/>
      <c r="DO386" s="145"/>
      <c r="DP386" s="145"/>
      <c r="DQ386" s="145"/>
      <c r="DR386" s="145"/>
      <c r="DS386" s="145"/>
      <c r="DT386" s="145"/>
      <c r="DU386" s="145"/>
      <c r="DV386" s="145"/>
      <c r="DW386" s="145"/>
      <c r="DX386" s="145"/>
      <c r="DY386" s="145"/>
      <c r="DZ386" s="145"/>
      <c r="EA386" s="145"/>
      <c r="EB386" s="145"/>
      <c r="EC386" s="145"/>
      <c r="ED386" s="145"/>
      <c r="EE386" s="145"/>
      <c r="EF386" s="145"/>
      <c r="EG386" s="145"/>
    </row>
    <row r="387" spans="26:137" x14ac:dyDescent="0.2"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  <c r="BP387" s="145"/>
      <c r="BQ387" s="145"/>
      <c r="BR387" s="145"/>
      <c r="BS387" s="145"/>
      <c r="BT387" s="145"/>
      <c r="BU387" s="145"/>
      <c r="BV387" s="145"/>
      <c r="BW387" s="145"/>
      <c r="BX387" s="145"/>
      <c r="BY387" s="145"/>
      <c r="BZ387" s="145"/>
      <c r="CA387" s="145"/>
      <c r="CB387" s="145"/>
      <c r="CC387" s="145"/>
      <c r="CD387" s="145"/>
      <c r="CE387" s="145"/>
      <c r="CF387" s="145"/>
      <c r="CG387" s="145"/>
      <c r="CH387" s="145"/>
      <c r="CI387" s="145"/>
      <c r="CJ387" s="145"/>
      <c r="CK387" s="145"/>
      <c r="CL387" s="145"/>
      <c r="CM387" s="145"/>
      <c r="CN387" s="145"/>
      <c r="CO387" s="145"/>
      <c r="CP387" s="145"/>
      <c r="CQ387" s="145"/>
      <c r="CR387" s="145"/>
      <c r="CS387" s="145"/>
      <c r="CT387" s="145"/>
      <c r="CU387" s="145"/>
      <c r="CV387" s="145"/>
      <c r="CW387" s="145"/>
      <c r="CX387" s="145"/>
      <c r="CY387" s="145"/>
      <c r="CZ387" s="145"/>
      <c r="DA387" s="145"/>
      <c r="DB387" s="145"/>
      <c r="DC387" s="145"/>
      <c r="DD387" s="145"/>
      <c r="DE387" s="145"/>
      <c r="DF387" s="145"/>
      <c r="DG387" s="145"/>
      <c r="DH387" s="145"/>
      <c r="DI387" s="145"/>
      <c r="DJ387" s="145"/>
      <c r="DK387" s="145"/>
      <c r="DL387" s="145"/>
      <c r="DM387" s="145"/>
      <c r="DN387" s="145"/>
      <c r="DO387" s="145"/>
      <c r="DP387" s="145"/>
      <c r="DQ387" s="145"/>
      <c r="DR387" s="145"/>
      <c r="DS387" s="145"/>
      <c r="DT387" s="145"/>
      <c r="DU387" s="145"/>
      <c r="DV387" s="145"/>
      <c r="DW387" s="145"/>
      <c r="DX387" s="145"/>
      <c r="DY387" s="145"/>
      <c r="DZ387" s="145"/>
      <c r="EA387" s="145"/>
      <c r="EB387" s="145"/>
      <c r="EC387" s="145"/>
      <c r="ED387" s="145"/>
      <c r="EE387" s="145"/>
      <c r="EF387" s="145"/>
      <c r="EG387" s="145"/>
    </row>
    <row r="388" spans="26:137" x14ac:dyDescent="0.2"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  <c r="BP388" s="145"/>
      <c r="BQ388" s="145"/>
      <c r="BR388" s="145"/>
      <c r="BS388" s="145"/>
      <c r="BT388" s="145"/>
      <c r="BU388" s="145"/>
      <c r="BV388" s="145"/>
      <c r="BW388" s="145"/>
      <c r="BX388" s="145"/>
      <c r="BY388" s="145"/>
      <c r="BZ388" s="145"/>
      <c r="CA388" s="145"/>
      <c r="CB388" s="145"/>
      <c r="CC388" s="145"/>
      <c r="CD388" s="145"/>
      <c r="CE388" s="145"/>
      <c r="CF388" s="145"/>
      <c r="CG388" s="145"/>
      <c r="CH388" s="145"/>
      <c r="CI388" s="145"/>
      <c r="CJ388" s="145"/>
      <c r="CK388" s="145"/>
      <c r="CL388" s="145"/>
      <c r="CM388" s="145"/>
      <c r="CN388" s="145"/>
      <c r="CO388" s="145"/>
      <c r="CP388" s="145"/>
      <c r="CQ388" s="145"/>
      <c r="CR388" s="145"/>
      <c r="CS388" s="145"/>
      <c r="CT388" s="145"/>
      <c r="CU388" s="145"/>
      <c r="CV388" s="145"/>
      <c r="CW388" s="145"/>
      <c r="CX388" s="145"/>
      <c r="CY388" s="145"/>
      <c r="CZ388" s="145"/>
      <c r="DA388" s="145"/>
      <c r="DB388" s="145"/>
      <c r="DC388" s="145"/>
      <c r="DD388" s="145"/>
      <c r="DE388" s="145"/>
      <c r="DF388" s="145"/>
      <c r="DG388" s="145"/>
      <c r="DH388" s="145"/>
      <c r="DI388" s="145"/>
      <c r="DJ388" s="145"/>
      <c r="DK388" s="145"/>
      <c r="DL388" s="145"/>
      <c r="DM388" s="145"/>
      <c r="DN388" s="145"/>
      <c r="DO388" s="145"/>
      <c r="DP388" s="145"/>
      <c r="DQ388" s="145"/>
      <c r="DR388" s="145"/>
      <c r="DS388" s="145"/>
      <c r="DT388" s="145"/>
      <c r="DU388" s="145"/>
      <c r="DV388" s="145"/>
      <c r="DW388" s="145"/>
      <c r="DX388" s="145"/>
      <c r="DY388" s="145"/>
      <c r="DZ388" s="145"/>
      <c r="EA388" s="145"/>
      <c r="EB388" s="145"/>
      <c r="EC388" s="145"/>
      <c r="ED388" s="145"/>
      <c r="EE388" s="145"/>
      <c r="EF388" s="145"/>
      <c r="EG388" s="145"/>
    </row>
    <row r="389" spans="26:137" x14ac:dyDescent="0.2"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  <c r="BP389" s="145"/>
      <c r="BQ389" s="145"/>
      <c r="BR389" s="145"/>
      <c r="BS389" s="145"/>
      <c r="BT389" s="145"/>
      <c r="BU389" s="145"/>
      <c r="BV389" s="145"/>
      <c r="BW389" s="145"/>
      <c r="BX389" s="145"/>
      <c r="BY389" s="145"/>
      <c r="BZ389" s="145"/>
      <c r="CA389" s="145"/>
      <c r="CB389" s="145"/>
      <c r="CC389" s="145"/>
      <c r="CD389" s="145"/>
      <c r="CE389" s="145"/>
      <c r="CF389" s="145"/>
      <c r="CG389" s="145"/>
      <c r="CH389" s="145"/>
      <c r="CI389" s="145"/>
      <c r="CJ389" s="145"/>
      <c r="CK389" s="145"/>
      <c r="CL389" s="145"/>
      <c r="CM389" s="145"/>
      <c r="CN389" s="145"/>
      <c r="CO389" s="145"/>
      <c r="CP389" s="145"/>
      <c r="CQ389" s="145"/>
      <c r="CR389" s="145"/>
      <c r="CS389" s="145"/>
      <c r="CT389" s="145"/>
      <c r="CU389" s="145"/>
      <c r="CV389" s="145"/>
      <c r="CW389" s="145"/>
      <c r="CX389" s="145"/>
      <c r="CY389" s="145"/>
      <c r="CZ389" s="145"/>
      <c r="DA389" s="145"/>
      <c r="DB389" s="145"/>
      <c r="DC389" s="145"/>
      <c r="DD389" s="145"/>
      <c r="DE389" s="145"/>
      <c r="DF389" s="145"/>
      <c r="DG389" s="145"/>
      <c r="DH389" s="145"/>
      <c r="DI389" s="145"/>
      <c r="DJ389" s="145"/>
      <c r="DK389" s="145"/>
      <c r="DL389" s="145"/>
      <c r="DM389" s="145"/>
      <c r="DN389" s="145"/>
      <c r="DO389" s="145"/>
      <c r="DP389" s="145"/>
      <c r="DQ389" s="145"/>
      <c r="DR389" s="145"/>
      <c r="DS389" s="145"/>
      <c r="DT389" s="145"/>
      <c r="DU389" s="145"/>
      <c r="DV389" s="145"/>
      <c r="DW389" s="145"/>
      <c r="DX389" s="145"/>
      <c r="DY389" s="145"/>
      <c r="DZ389" s="145"/>
      <c r="EA389" s="145"/>
      <c r="EB389" s="145"/>
      <c r="EC389" s="145"/>
      <c r="ED389" s="145"/>
      <c r="EE389" s="145"/>
      <c r="EF389" s="145"/>
      <c r="EG389" s="145"/>
    </row>
    <row r="390" spans="26:137" x14ac:dyDescent="0.2"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  <c r="BP390" s="145"/>
      <c r="BQ390" s="145"/>
      <c r="BR390" s="145"/>
      <c r="BS390" s="145"/>
      <c r="BT390" s="145"/>
      <c r="BU390" s="145"/>
      <c r="BV390" s="145"/>
      <c r="BW390" s="145"/>
      <c r="BX390" s="145"/>
      <c r="BY390" s="145"/>
      <c r="BZ390" s="145"/>
      <c r="CA390" s="145"/>
      <c r="CB390" s="145"/>
      <c r="CC390" s="145"/>
      <c r="CD390" s="145"/>
      <c r="CE390" s="145"/>
      <c r="CF390" s="145"/>
      <c r="CG390" s="145"/>
      <c r="CH390" s="145"/>
      <c r="CI390" s="145"/>
      <c r="CJ390" s="145"/>
      <c r="CK390" s="145"/>
      <c r="CL390" s="145"/>
      <c r="CM390" s="145"/>
      <c r="CN390" s="145"/>
      <c r="CO390" s="145"/>
      <c r="CP390" s="145"/>
      <c r="CQ390" s="145"/>
      <c r="CR390" s="145"/>
      <c r="CS390" s="145"/>
      <c r="CT390" s="145"/>
      <c r="CU390" s="145"/>
      <c r="CV390" s="145"/>
      <c r="CW390" s="145"/>
      <c r="CX390" s="145"/>
      <c r="CY390" s="145"/>
      <c r="CZ390" s="145"/>
      <c r="DA390" s="145"/>
      <c r="DB390" s="145"/>
      <c r="DC390" s="145"/>
      <c r="DD390" s="145"/>
      <c r="DE390" s="145"/>
      <c r="DF390" s="145"/>
      <c r="DG390" s="145"/>
      <c r="DH390" s="145"/>
      <c r="DI390" s="145"/>
      <c r="DJ390" s="145"/>
      <c r="DK390" s="145"/>
      <c r="DL390" s="145"/>
      <c r="DM390" s="145"/>
      <c r="DN390" s="145"/>
      <c r="DO390" s="145"/>
      <c r="DP390" s="145"/>
      <c r="DQ390" s="145"/>
      <c r="DR390" s="145"/>
      <c r="DS390" s="145"/>
      <c r="DT390" s="145"/>
      <c r="DU390" s="145"/>
      <c r="DV390" s="145"/>
      <c r="DW390" s="145"/>
      <c r="DX390" s="145"/>
      <c r="DY390" s="145"/>
      <c r="DZ390" s="145"/>
      <c r="EA390" s="145"/>
      <c r="EB390" s="145"/>
      <c r="EC390" s="145"/>
      <c r="ED390" s="145"/>
      <c r="EE390" s="145"/>
      <c r="EF390" s="145"/>
      <c r="EG390" s="145"/>
    </row>
    <row r="391" spans="26:137" x14ac:dyDescent="0.2"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5"/>
      <c r="BO391" s="145"/>
      <c r="BP391" s="145"/>
      <c r="BQ391" s="145"/>
      <c r="BR391" s="145"/>
      <c r="BS391" s="145"/>
      <c r="BT391" s="145"/>
      <c r="BU391" s="145"/>
      <c r="BV391" s="145"/>
      <c r="BW391" s="145"/>
      <c r="BX391" s="145"/>
      <c r="BY391" s="145"/>
      <c r="BZ391" s="145"/>
      <c r="CA391" s="145"/>
      <c r="CB391" s="145"/>
      <c r="CC391" s="145"/>
      <c r="CD391" s="145"/>
      <c r="CE391" s="145"/>
      <c r="CF391" s="145"/>
      <c r="CG391" s="145"/>
      <c r="CH391" s="145"/>
      <c r="CI391" s="145"/>
      <c r="CJ391" s="145"/>
      <c r="CK391" s="145"/>
      <c r="CL391" s="145"/>
      <c r="CM391" s="145"/>
      <c r="CN391" s="145"/>
      <c r="CO391" s="145"/>
      <c r="CP391" s="145"/>
      <c r="CQ391" s="145"/>
      <c r="CR391" s="145"/>
      <c r="CS391" s="145"/>
      <c r="CT391" s="145"/>
      <c r="CU391" s="145"/>
      <c r="CV391" s="145"/>
      <c r="CW391" s="145"/>
      <c r="CX391" s="145"/>
      <c r="CY391" s="145"/>
      <c r="CZ391" s="145"/>
      <c r="DA391" s="145"/>
      <c r="DB391" s="145"/>
      <c r="DC391" s="145"/>
      <c r="DD391" s="145"/>
      <c r="DE391" s="145"/>
      <c r="DF391" s="145"/>
      <c r="DG391" s="145"/>
      <c r="DH391" s="145"/>
      <c r="DI391" s="145"/>
      <c r="DJ391" s="145"/>
      <c r="DK391" s="145"/>
      <c r="DL391" s="145"/>
      <c r="DM391" s="145"/>
      <c r="DN391" s="145"/>
      <c r="DO391" s="145"/>
      <c r="DP391" s="145"/>
      <c r="DQ391" s="145"/>
      <c r="DR391" s="145"/>
      <c r="DS391" s="145"/>
      <c r="DT391" s="145"/>
      <c r="DU391" s="145"/>
      <c r="DV391" s="145"/>
      <c r="DW391" s="145"/>
      <c r="DX391" s="145"/>
      <c r="DY391" s="145"/>
      <c r="DZ391" s="145"/>
      <c r="EA391" s="145"/>
      <c r="EB391" s="145"/>
      <c r="EC391" s="145"/>
      <c r="ED391" s="145"/>
      <c r="EE391" s="145"/>
      <c r="EF391" s="145"/>
      <c r="EG391" s="145"/>
    </row>
    <row r="392" spans="26:137" x14ac:dyDescent="0.2"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/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</row>
    <row r="393" spans="26:137" x14ac:dyDescent="0.2"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45"/>
      <c r="DE393" s="145"/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45"/>
      <c r="DU393" s="145"/>
      <c r="DV393" s="145"/>
      <c r="DW393" s="145"/>
      <c r="DX393" s="145"/>
      <c r="DY393" s="145"/>
      <c r="DZ393" s="145"/>
      <c r="EA393" s="145"/>
      <c r="EB393" s="145"/>
      <c r="EC393" s="145"/>
      <c r="ED393" s="145"/>
      <c r="EE393" s="145"/>
      <c r="EF393" s="145"/>
      <c r="EG393" s="145"/>
    </row>
    <row r="394" spans="26:137" x14ac:dyDescent="0.2"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5"/>
      <c r="CD394" s="145"/>
      <c r="CE394" s="145"/>
      <c r="CF394" s="145"/>
      <c r="CG394" s="145"/>
      <c r="CH394" s="145"/>
      <c r="CI394" s="145"/>
      <c r="CJ394" s="145"/>
      <c r="CK394" s="145"/>
      <c r="CL394" s="145"/>
      <c r="CM394" s="145"/>
      <c r="CN394" s="145"/>
      <c r="CO394" s="145"/>
      <c r="CP394" s="145"/>
      <c r="CQ394" s="145"/>
      <c r="CR394" s="145"/>
      <c r="CS394" s="145"/>
      <c r="CT394" s="145"/>
      <c r="CU394" s="145"/>
      <c r="CV394" s="145"/>
      <c r="CW394" s="145"/>
      <c r="CX394" s="145"/>
      <c r="CY394" s="145"/>
      <c r="CZ394" s="145"/>
      <c r="DA394" s="145"/>
      <c r="DB394" s="145"/>
      <c r="DC394" s="145"/>
      <c r="DD394" s="145"/>
      <c r="DE394" s="145"/>
      <c r="DF394" s="145"/>
      <c r="DG394" s="145"/>
      <c r="DH394" s="145"/>
      <c r="DI394" s="145"/>
      <c r="DJ394" s="145"/>
      <c r="DK394" s="145"/>
      <c r="DL394" s="145"/>
      <c r="DM394" s="145"/>
      <c r="DN394" s="145"/>
      <c r="DO394" s="145"/>
      <c r="DP394" s="145"/>
      <c r="DQ394" s="145"/>
      <c r="DR394" s="145"/>
      <c r="DS394" s="145"/>
      <c r="DT394" s="145"/>
      <c r="DU394" s="145"/>
      <c r="DV394" s="145"/>
      <c r="DW394" s="145"/>
      <c r="DX394" s="145"/>
      <c r="DY394" s="145"/>
      <c r="DZ394" s="145"/>
      <c r="EA394" s="145"/>
      <c r="EB394" s="145"/>
      <c r="EC394" s="145"/>
      <c r="ED394" s="145"/>
      <c r="EE394" s="145"/>
      <c r="EF394" s="145"/>
      <c r="EG394" s="145"/>
    </row>
    <row r="395" spans="26:137" x14ac:dyDescent="0.2"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  <c r="BP395" s="145"/>
      <c r="BQ395" s="145"/>
      <c r="BR395" s="145"/>
      <c r="BS395" s="145"/>
      <c r="BT395" s="145"/>
      <c r="BU395" s="145"/>
      <c r="BV395" s="145"/>
      <c r="BW395" s="145"/>
      <c r="BX395" s="145"/>
      <c r="BY395" s="145"/>
      <c r="BZ395" s="145"/>
      <c r="CA395" s="145"/>
      <c r="CB395" s="145"/>
      <c r="CC395" s="145"/>
      <c r="CD395" s="145"/>
      <c r="CE395" s="145"/>
      <c r="CF395" s="145"/>
      <c r="CG395" s="145"/>
      <c r="CH395" s="145"/>
      <c r="CI395" s="145"/>
      <c r="CJ395" s="145"/>
      <c r="CK395" s="145"/>
      <c r="CL395" s="145"/>
      <c r="CM395" s="145"/>
      <c r="CN395" s="145"/>
      <c r="CO395" s="145"/>
      <c r="CP395" s="145"/>
      <c r="CQ395" s="145"/>
      <c r="CR395" s="145"/>
      <c r="CS395" s="145"/>
      <c r="CT395" s="145"/>
      <c r="CU395" s="145"/>
      <c r="CV395" s="145"/>
      <c r="CW395" s="145"/>
      <c r="CX395" s="145"/>
      <c r="CY395" s="145"/>
      <c r="CZ395" s="145"/>
      <c r="DA395" s="145"/>
      <c r="DB395" s="145"/>
      <c r="DC395" s="145"/>
      <c r="DD395" s="145"/>
      <c r="DE395" s="145"/>
      <c r="DF395" s="145"/>
      <c r="DG395" s="145"/>
      <c r="DH395" s="145"/>
      <c r="DI395" s="145"/>
      <c r="DJ395" s="145"/>
      <c r="DK395" s="145"/>
      <c r="DL395" s="145"/>
      <c r="DM395" s="145"/>
      <c r="DN395" s="145"/>
      <c r="DO395" s="145"/>
      <c r="DP395" s="145"/>
      <c r="DQ395" s="145"/>
      <c r="DR395" s="145"/>
      <c r="DS395" s="145"/>
      <c r="DT395" s="145"/>
      <c r="DU395" s="145"/>
      <c r="DV395" s="145"/>
      <c r="DW395" s="145"/>
      <c r="DX395" s="145"/>
      <c r="DY395" s="145"/>
      <c r="DZ395" s="145"/>
      <c r="EA395" s="145"/>
      <c r="EB395" s="145"/>
      <c r="EC395" s="145"/>
      <c r="ED395" s="145"/>
      <c r="EE395" s="145"/>
      <c r="EF395" s="145"/>
      <c r="EG395" s="145"/>
    </row>
    <row r="396" spans="26:137" x14ac:dyDescent="0.2"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5"/>
      <c r="BO396" s="145"/>
      <c r="BP396" s="145"/>
      <c r="BQ396" s="145"/>
      <c r="BR396" s="145"/>
      <c r="BS396" s="145"/>
      <c r="BT396" s="145"/>
      <c r="BU396" s="145"/>
      <c r="BV396" s="145"/>
      <c r="BW396" s="145"/>
      <c r="BX396" s="145"/>
      <c r="BY396" s="145"/>
      <c r="BZ396" s="145"/>
      <c r="CA396" s="145"/>
      <c r="CB396" s="145"/>
      <c r="CC396" s="145"/>
      <c r="CD396" s="145"/>
      <c r="CE396" s="145"/>
      <c r="CF396" s="145"/>
      <c r="CG396" s="145"/>
      <c r="CH396" s="145"/>
      <c r="CI396" s="145"/>
      <c r="CJ396" s="145"/>
      <c r="CK396" s="145"/>
      <c r="CL396" s="145"/>
      <c r="CM396" s="145"/>
      <c r="CN396" s="145"/>
      <c r="CO396" s="145"/>
      <c r="CP396" s="145"/>
      <c r="CQ396" s="145"/>
      <c r="CR396" s="145"/>
      <c r="CS396" s="145"/>
      <c r="CT396" s="145"/>
      <c r="CU396" s="145"/>
      <c r="CV396" s="145"/>
      <c r="CW396" s="145"/>
      <c r="CX396" s="145"/>
      <c r="CY396" s="145"/>
      <c r="CZ396" s="145"/>
      <c r="DA396" s="145"/>
      <c r="DB396" s="145"/>
      <c r="DC396" s="145"/>
      <c r="DD396" s="145"/>
      <c r="DE396" s="145"/>
      <c r="DF396" s="145"/>
      <c r="DG396" s="145"/>
      <c r="DH396" s="145"/>
      <c r="DI396" s="145"/>
      <c r="DJ396" s="145"/>
      <c r="DK396" s="145"/>
      <c r="DL396" s="145"/>
      <c r="DM396" s="145"/>
      <c r="DN396" s="145"/>
      <c r="DO396" s="145"/>
      <c r="DP396" s="145"/>
      <c r="DQ396" s="145"/>
      <c r="DR396" s="145"/>
      <c r="DS396" s="145"/>
      <c r="DT396" s="145"/>
      <c r="DU396" s="145"/>
      <c r="DV396" s="145"/>
      <c r="DW396" s="145"/>
      <c r="DX396" s="145"/>
      <c r="DY396" s="145"/>
      <c r="DZ396" s="145"/>
      <c r="EA396" s="145"/>
      <c r="EB396" s="145"/>
      <c r="EC396" s="145"/>
      <c r="ED396" s="145"/>
      <c r="EE396" s="145"/>
      <c r="EF396" s="145"/>
      <c r="EG396" s="145"/>
    </row>
    <row r="397" spans="26:137" x14ac:dyDescent="0.2"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  <c r="BP397" s="145"/>
      <c r="BQ397" s="145"/>
      <c r="BR397" s="145"/>
      <c r="BS397" s="145"/>
      <c r="BT397" s="145"/>
      <c r="BU397" s="145"/>
      <c r="BV397" s="145"/>
      <c r="BW397" s="145"/>
      <c r="BX397" s="145"/>
      <c r="BY397" s="145"/>
      <c r="BZ397" s="145"/>
      <c r="CA397" s="145"/>
      <c r="CB397" s="145"/>
      <c r="CC397" s="145"/>
      <c r="CD397" s="145"/>
      <c r="CE397" s="145"/>
      <c r="CF397" s="145"/>
      <c r="CG397" s="145"/>
      <c r="CH397" s="145"/>
      <c r="CI397" s="145"/>
      <c r="CJ397" s="145"/>
      <c r="CK397" s="145"/>
      <c r="CL397" s="145"/>
      <c r="CM397" s="145"/>
      <c r="CN397" s="145"/>
      <c r="CO397" s="145"/>
      <c r="CP397" s="145"/>
      <c r="CQ397" s="145"/>
      <c r="CR397" s="145"/>
      <c r="CS397" s="145"/>
      <c r="CT397" s="145"/>
      <c r="CU397" s="145"/>
      <c r="CV397" s="145"/>
      <c r="CW397" s="145"/>
      <c r="CX397" s="145"/>
      <c r="CY397" s="145"/>
      <c r="CZ397" s="145"/>
      <c r="DA397" s="145"/>
      <c r="DB397" s="145"/>
      <c r="DC397" s="145"/>
      <c r="DD397" s="145"/>
      <c r="DE397" s="145"/>
      <c r="DF397" s="145"/>
      <c r="DG397" s="145"/>
      <c r="DH397" s="145"/>
      <c r="DI397" s="145"/>
      <c r="DJ397" s="145"/>
      <c r="DK397" s="145"/>
      <c r="DL397" s="145"/>
      <c r="DM397" s="145"/>
      <c r="DN397" s="145"/>
      <c r="DO397" s="145"/>
      <c r="DP397" s="145"/>
      <c r="DQ397" s="145"/>
      <c r="DR397" s="145"/>
      <c r="DS397" s="145"/>
      <c r="DT397" s="145"/>
      <c r="DU397" s="145"/>
      <c r="DV397" s="145"/>
      <c r="DW397" s="145"/>
      <c r="DX397" s="145"/>
      <c r="DY397" s="145"/>
      <c r="DZ397" s="145"/>
      <c r="EA397" s="145"/>
      <c r="EB397" s="145"/>
      <c r="EC397" s="145"/>
      <c r="ED397" s="145"/>
      <c r="EE397" s="145"/>
      <c r="EF397" s="145"/>
      <c r="EG397" s="145"/>
    </row>
    <row r="398" spans="26:137" x14ac:dyDescent="0.2"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  <c r="BP398" s="145"/>
      <c r="BQ398" s="145"/>
      <c r="BR398" s="145"/>
      <c r="BS398" s="145"/>
      <c r="BT398" s="145"/>
      <c r="BU398" s="145"/>
      <c r="BV398" s="145"/>
      <c r="BW398" s="145"/>
      <c r="BX398" s="145"/>
      <c r="BY398" s="145"/>
      <c r="BZ398" s="145"/>
      <c r="CA398" s="145"/>
      <c r="CB398" s="145"/>
      <c r="CC398" s="145"/>
      <c r="CD398" s="145"/>
      <c r="CE398" s="145"/>
      <c r="CF398" s="145"/>
      <c r="CG398" s="145"/>
      <c r="CH398" s="145"/>
      <c r="CI398" s="145"/>
      <c r="CJ398" s="145"/>
      <c r="CK398" s="145"/>
      <c r="CL398" s="145"/>
      <c r="CM398" s="145"/>
      <c r="CN398" s="145"/>
      <c r="CO398" s="145"/>
      <c r="CP398" s="145"/>
      <c r="CQ398" s="145"/>
      <c r="CR398" s="145"/>
      <c r="CS398" s="145"/>
      <c r="CT398" s="145"/>
      <c r="CU398" s="145"/>
      <c r="CV398" s="145"/>
      <c r="CW398" s="145"/>
      <c r="CX398" s="145"/>
      <c r="CY398" s="145"/>
      <c r="CZ398" s="145"/>
      <c r="DA398" s="145"/>
      <c r="DB398" s="145"/>
      <c r="DC398" s="145"/>
      <c r="DD398" s="145"/>
      <c r="DE398" s="145"/>
      <c r="DF398" s="145"/>
      <c r="DG398" s="145"/>
      <c r="DH398" s="145"/>
      <c r="DI398" s="145"/>
      <c r="DJ398" s="145"/>
      <c r="DK398" s="145"/>
      <c r="DL398" s="145"/>
      <c r="DM398" s="145"/>
      <c r="DN398" s="145"/>
      <c r="DO398" s="145"/>
      <c r="DP398" s="145"/>
      <c r="DQ398" s="145"/>
      <c r="DR398" s="145"/>
      <c r="DS398" s="145"/>
      <c r="DT398" s="145"/>
      <c r="DU398" s="145"/>
      <c r="DV398" s="145"/>
      <c r="DW398" s="145"/>
      <c r="DX398" s="145"/>
      <c r="DY398" s="145"/>
      <c r="DZ398" s="145"/>
      <c r="EA398" s="145"/>
      <c r="EB398" s="145"/>
      <c r="EC398" s="145"/>
      <c r="ED398" s="145"/>
      <c r="EE398" s="145"/>
      <c r="EF398" s="145"/>
      <c r="EG398" s="145"/>
    </row>
    <row r="399" spans="26:137" x14ac:dyDescent="0.2"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  <c r="BP399" s="145"/>
      <c r="BQ399" s="145"/>
      <c r="BR399" s="145"/>
      <c r="BS399" s="145"/>
      <c r="BT399" s="145"/>
      <c r="BU399" s="145"/>
      <c r="BV399" s="145"/>
      <c r="BW399" s="145"/>
      <c r="BX399" s="145"/>
      <c r="BY399" s="145"/>
      <c r="BZ399" s="145"/>
      <c r="CA399" s="145"/>
      <c r="CB399" s="145"/>
      <c r="CC399" s="145"/>
      <c r="CD399" s="145"/>
      <c r="CE399" s="145"/>
      <c r="CF399" s="145"/>
      <c r="CG399" s="145"/>
      <c r="CH399" s="145"/>
      <c r="CI399" s="145"/>
      <c r="CJ399" s="145"/>
      <c r="CK399" s="145"/>
      <c r="CL399" s="145"/>
      <c r="CM399" s="145"/>
      <c r="CN399" s="145"/>
      <c r="CO399" s="145"/>
      <c r="CP399" s="145"/>
      <c r="CQ399" s="145"/>
      <c r="CR399" s="145"/>
      <c r="CS399" s="145"/>
      <c r="CT399" s="145"/>
      <c r="CU399" s="145"/>
      <c r="CV399" s="145"/>
      <c r="CW399" s="145"/>
      <c r="CX399" s="145"/>
      <c r="CY399" s="145"/>
      <c r="CZ399" s="145"/>
      <c r="DA399" s="145"/>
      <c r="DB399" s="145"/>
      <c r="DC399" s="145"/>
      <c r="DD399" s="145"/>
      <c r="DE399" s="145"/>
      <c r="DF399" s="145"/>
      <c r="DG399" s="145"/>
      <c r="DH399" s="145"/>
      <c r="DI399" s="145"/>
      <c r="DJ399" s="145"/>
      <c r="DK399" s="145"/>
      <c r="DL399" s="145"/>
      <c r="DM399" s="145"/>
      <c r="DN399" s="145"/>
      <c r="DO399" s="145"/>
      <c r="DP399" s="145"/>
      <c r="DQ399" s="145"/>
      <c r="DR399" s="145"/>
      <c r="DS399" s="145"/>
      <c r="DT399" s="145"/>
      <c r="DU399" s="145"/>
      <c r="DV399" s="145"/>
      <c r="DW399" s="145"/>
      <c r="DX399" s="145"/>
      <c r="DY399" s="145"/>
      <c r="DZ399" s="145"/>
      <c r="EA399" s="145"/>
      <c r="EB399" s="145"/>
      <c r="EC399" s="145"/>
      <c r="ED399" s="145"/>
      <c r="EE399" s="145"/>
      <c r="EF399" s="145"/>
      <c r="EG399" s="145"/>
    </row>
    <row r="400" spans="26:137" x14ac:dyDescent="0.2"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  <c r="BP400" s="145"/>
      <c r="BQ400" s="145"/>
      <c r="BR400" s="145"/>
      <c r="BS400" s="145"/>
      <c r="BT400" s="145"/>
      <c r="BU400" s="145"/>
      <c r="BV400" s="145"/>
      <c r="BW400" s="145"/>
      <c r="BX400" s="145"/>
      <c r="BY400" s="145"/>
      <c r="BZ400" s="145"/>
      <c r="CA400" s="145"/>
      <c r="CB400" s="145"/>
      <c r="CC400" s="145"/>
      <c r="CD400" s="145"/>
      <c r="CE400" s="145"/>
      <c r="CF400" s="145"/>
      <c r="CG400" s="145"/>
      <c r="CH400" s="145"/>
      <c r="CI400" s="145"/>
      <c r="CJ400" s="145"/>
      <c r="CK400" s="145"/>
      <c r="CL400" s="145"/>
      <c r="CM400" s="145"/>
      <c r="CN400" s="145"/>
      <c r="CO400" s="145"/>
      <c r="CP400" s="145"/>
      <c r="CQ400" s="145"/>
      <c r="CR400" s="145"/>
      <c r="CS400" s="145"/>
      <c r="CT400" s="145"/>
      <c r="CU400" s="145"/>
      <c r="CV400" s="145"/>
      <c r="CW400" s="145"/>
      <c r="CX400" s="145"/>
      <c r="CY400" s="145"/>
      <c r="CZ400" s="145"/>
      <c r="DA400" s="145"/>
      <c r="DB400" s="145"/>
      <c r="DC400" s="145"/>
      <c r="DD400" s="145"/>
      <c r="DE400" s="145"/>
      <c r="DF400" s="145"/>
      <c r="DG400" s="145"/>
      <c r="DH400" s="145"/>
      <c r="DI400" s="145"/>
      <c r="DJ400" s="145"/>
      <c r="DK400" s="145"/>
      <c r="DL400" s="145"/>
      <c r="DM400" s="145"/>
      <c r="DN400" s="145"/>
      <c r="DO400" s="145"/>
      <c r="DP400" s="145"/>
      <c r="DQ400" s="145"/>
      <c r="DR400" s="145"/>
      <c r="DS400" s="145"/>
      <c r="DT400" s="145"/>
      <c r="DU400" s="145"/>
      <c r="DV400" s="145"/>
      <c r="DW400" s="145"/>
      <c r="DX400" s="145"/>
      <c r="DY400" s="145"/>
      <c r="DZ400" s="145"/>
      <c r="EA400" s="145"/>
      <c r="EB400" s="145"/>
      <c r="EC400" s="145"/>
      <c r="ED400" s="145"/>
      <c r="EE400" s="145"/>
      <c r="EF400" s="145"/>
      <c r="EG400" s="145"/>
    </row>
    <row r="401" spans="26:137" x14ac:dyDescent="0.2"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  <c r="BP401" s="145"/>
      <c r="BQ401" s="145"/>
      <c r="BR401" s="145"/>
      <c r="BS401" s="145"/>
      <c r="BT401" s="145"/>
      <c r="BU401" s="145"/>
      <c r="BV401" s="145"/>
      <c r="BW401" s="145"/>
      <c r="BX401" s="145"/>
      <c r="BY401" s="145"/>
      <c r="BZ401" s="145"/>
      <c r="CA401" s="145"/>
      <c r="CB401" s="145"/>
      <c r="CC401" s="145"/>
      <c r="CD401" s="145"/>
      <c r="CE401" s="145"/>
      <c r="CF401" s="145"/>
      <c r="CG401" s="145"/>
      <c r="CH401" s="145"/>
      <c r="CI401" s="145"/>
      <c r="CJ401" s="145"/>
      <c r="CK401" s="145"/>
      <c r="CL401" s="145"/>
      <c r="CM401" s="145"/>
      <c r="CN401" s="145"/>
      <c r="CO401" s="145"/>
      <c r="CP401" s="145"/>
      <c r="CQ401" s="145"/>
      <c r="CR401" s="145"/>
      <c r="CS401" s="145"/>
      <c r="CT401" s="145"/>
      <c r="CU401" s="145"/>
      <c r="CV401" s="145"/>
      <c r="CW401" s="145"/>
      <c r="CX401" s="145"/>
      <c r="CY401" s="145"/>
      <c r="CZ401" s="145"/>
      <c r="DA401" s="145"/>
      <c r="DB401" s="145"/>
      <c r="DC401" s="145"/>
      <c r="DD401" s="145"/>
      <c r="DE401" s="145"/>
      <c r="DF401" s="145"/>
      <c r="DG401" s="145"/>
      <c r="DH401" s="145"/>
      <c r="DI401" s="145"/>
      <c r="DJ401" s="145"/>
      <c r="DK401" s="145"/>
      <c r="DL401" s="145"/>
      <c r="DM401" s="145"/>
      <c r="DN401" s="145"/>
      <c r="DO401" s="145"/>
      <c r="DP401" s="145"/>
      <c r="DQ401" s="145"/>
      <c r="DR401" s="145"/>
      <c r="DS401" s="145"/>
      <c r="DT401" s="145"/>
      <c r="DU401" s="145"/>
      <c r="DV401" s="145"/>
      <c r="DW401" s="145"/>
      <c r="DX401" s="145"/>
      <c r="DY401" s="145"/>
      <c r="DZ401" s="145"/>
      <c r="EA401" s="145"/>
      <c r="EB401" s="145"/>
      <c r="EC401" s="145"/>
      <c r="ED401" s="145"/>
      <c r="EE401" s="145"/>
      <c r="EF401" s="145"/>
      <c r="EG401" s="145"/>
    </row>
    <row r="402" spans="26:137" x14ac:dyDescent="0.2"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5"/>
      <c r="BO402" s="145"/>
      <c r="BP402" s="145"/>
      <c r="BQ402" s="145"/>
      <c r="BR402" s="145"/>
      <c r="BS402" s="145"/>
      <c r="BT402" s="145"/>
      <c r="BU402" s="145"/>
      <c r="BV402" s="145"/>
      <c r="BW402" s="145"/>
      <c r="BX402" s="145"/>
      <c r="BY402" s="145"/>
      <c r="BZ402" s="145"/>
      <c r="CA402" s="145"/>
      <c r="CB402" s="145"/>
      <c r="CC402" s="145"/>
      <c r="CD402" s="145"/>
      <c r="CE402" s="145"/>
      <c r="CF402" s="145"/>
      <c r="CG402" s="145"/>
      <c r="CH402" s="145"/>
      <c r="CI402" s="145"/>
      <c r="CJ402" s="145"/>
      <c r="CK402" s="145"/>
      <c r="CL402" s="145"/>
      <c r="CM402" s="145"/>
      <c r="CN402" s="145"/>
      <c r="CO402" s="145"/>
      <c r="CP402" s="145"/>
      <c r="CQ402" s="145"/>
      <c r="CR402" s="145"/>
      <c r="CS402" s="145"/>
      <c r="CT402" s="145"/>
      <c r="CU402" s="145"/>
      <c r="CV402" s="145"/>
      <c r="CW402" s="145"/>
      <c r="CX402" s="145"/>
      <c r="CY402" s="145"/>
      <c r="CZ402" s="145"/>
      <c r="DA402" s="145"/>
      <c r="DB402" s="145"/>
      <c r="DC402" s="145"/>
      <c r="DD402" s="145"/>
      <c r="DE402" s="145"/>
      <c r="DF402" s="145"/>
      <c r="DG402" s="145"/>
      <c r="DH402" s="145"/>
      <c r="DI402" s="145"/>
      <c r="DJ402" s="145"/>
      <c r="DK402" s="145"/>
      <c r="DL402" s="145"/>
      <c r="DM402" s="145"/>
      <c r="DN402" s="145"/>
      <c r="DO402" s="145"/>
      <c r="DP402" s="145"/>
      <c r="DQ402" s="145"/>
      <c r="DR402" s="145"/>
      <c r="DS402" s="145"/>
      <c r="DT402" s="145"/>
      <c r="DU402" s="145"/>
      <c r="DV402" s="145"/>
      <c r="DW402" s="145"/>
      <c r="DX402" s="145"/>
      <c r="DY402" s="145"/>
      <c r="DZ402" s="145"/>
      <c r="EA402" s="145"/>
      <c r="EB402" s="145"/>
      <c r="EC402" s="145"/>
      <c r="ED402" s="145"/>
      <c r="EE402" s="145"/>
      <c r="EF402" s="145"/>
      <c r="EG402" s="145"/>
    </row>
    <row r="403" spans="26:137" x14ac:dyDescent="0.2"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5"/>
      <c r="CD403" s="145"/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45"/>
      <c r="DE403" s="145"/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45"/>
      <c r="DU403" s="145"/>
      <c r="DV403" s="145"/>
      <c r="DW403" s="145"/>
      <c r="DX403" s="145"/>
      <c r="DY403" s="145"/>
      <c r="DZ403" s="145"/>
      <c r="EA403" s="145"/>
      <c r="EB403" s="145"/>
      <c r="EC403" s="145"/>
      <c r="ED403" s="145"/>
      <c r="EE403" s="145"/>
      <c r="EF403" s="145"/>
      <c r="EG403" s="145"/>
    </row>
    <row r="404" spans="26:137" x14ac:dyDescent="0.2"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5"/>
      <c r="CD404" s="145"/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45"/>
      <c r="DE404" s="145"/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45"/>
      <c r="DU404" s="145"/>
      <c r="DV404" s="145"/>
      <c r="DW404" s="145"/>
      <c r="DX404" s="145"/>
      <c r="DY404" s="145"/>
      <c r="DZ404" s="145"/>
      <c r="EA404" s="145"/>
      <c r="EB404" s="145"/>
      <c r="EC404" s="145"/>
      <c r="ED404" s="145"/>
      <c r="EE404" s="145"/>
      <c r="EF404" s="145"/>
      <c r="EG404" s="145"/>
    </row>
    <row r="405" spans="26:137" x14ac:dyDescent="0.2"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  <c r="BP405" s="145"/>
      <c r="BQ405" s="145"/>
      <c r="BR405" s="145"/>
      <c r="BS405" s="145"/>
      <c r="BT405" s="145"/>
      <c r="BU405" s="145"/>
      <c r="BV405" s="145"/>
      <c r="BW405" s="145"/>
      <c r="BX405" s="145"/>
      <c r="BY405" s="145"/>
      <c r="BZ405" s="145"/>
      <c r="CA405" s="145"/>
      <c r="CB405" s="145"/>
      <c r="CC405" s="145"/>
      <c r="CD405" s="145"/>
      <c r="CE405" s="145"/>
      <c r="CF405" s="145"/>
      <c r="CG405" s="145"/>
      <c r="CH405" s="145"/>
      <c r="CI405" s="145"/>
      <c r="CJ405" s="145"/>
      <c r="CK405" s="145"/>
      <c r="CL405" s="145"/>
      <c r="CM405" s="145"/>
      <c r="CN405" s="145"/>
      <c r="CO405" s="145"/>
      <c r="CP405" s="145"/>
      <c r="CQ405" s="145"/>
      <c r="CR405" s="145"/>
      <c r="CS405" s="145"/>
      <c r="CT405" s="145"/>
      <c r="CU405" s="145"/>
      <c r="CV405" s="145"/>
      <c r="CW405" s="145"/>
      <c r="CX405" s="145"/>
      <c r="CY405" s="145"/>
      <c r="CZ405" s="145"/>
      <c r="DA405" s="145"/>
      <c r="DB405" s="145"/>
      <c r="DC405" s="145"/>
      <c r="DD405" s="145"/>
      <c r="DE405" s="145"/>
      <c r="DF405" s="145"/>
      <c r="DG405" s="145"/>
      <c r="DH405" s="145"/>
      <c r="DI405" s="145"/>
      <c r="DJ405" s="145"/>
      <c r="DK405" s="145"/>
      <c r="DL405" s="145"/>
      <c r="DM405" s="145"/>
      <c r="DN405" s="145"/>
      <c r="DO405" s="145"/>
      <c r="DP405" s="145"/>
      <c r="DQ405" s="145"/>
      <c r="DR405" s="145"/>
      <c r="DS405" s="145"/>
      <c r="DT405" s="145"/>
      <c r="DU405" s="145"/>
      <c r="DV405" s="145"/>
      <c r="DW405" s="145"/>
      <c r="DX405" s="145"/>
      <c r="DY405" s="145"/>
      <c r="DZ405" s="145"/>
      <c r="EA405" s="145"/>
      <c r="EB405" s="145"/>
      <c r="EC405" s="145"/>
      <c r="ED405" s="145"/>
      <c r="EE405" s="145"/>
      <c r="EF405" s="145"/>
      <c r="EG405" s="145"/>
    </row>
    <row r="406" spans="26:137" x14ac:dyDescent="0.2"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5"/>
      <c r="BX406" s="145"/>
      <c r="BY406" s="145"/>
      <c r="BZ406" s="145"/>
      <c r="CA406" s="145"/>
      <c r="CB406" s="145"/>
      <c r="CC406" s="145"/>
      <c r="CD406" s="145"/>
      <c r="CE406" s="145"/>
      <c r="CF406" s="145"/>
      <c r="CG406" s="145"/>
      <c r="CH406" s="145"/>
      <c r="CI406" s="145"/>
      <c r="CJ406" s="145"/>
      <c r="CK406" s="145"/>
      <c r="CL406" s="145"/>
      <c r="CM406" s="145"/>
      <c r="CN406" s="145"/>
      <c r="CO406" s="145"/>
      <c r="CP406" s="145"/>
      <c r="CQ406" s="145"/>
      <c r="CR406" s="145"/>
      <c r="CS406" s="145"/>
      <c r="CT406" s="145"/>
      <c r="CU406" s="145"/>
      <c r="CV406" s="145"/>
      <c r="CW406" s="145"/>
      <c r="CX406" s="145"/>
      <c r="CY406" s="145"/>
      <c r="CZ406" s="145"/>
      <c r="DA406" s="145"/>
      <c r="DB406" s="145"/>
      <c r="DC406" s="145"/>
      <c r="DD406" s="145"/>
      <c r="DE406" s="145"/>
      <c r="DF406" s="145"/>
      <c r="DG406" s="145"/>
      <c r="DH406" s="145"/>
      <c r="DI406" s="145"/>
      <c r="DJ406" s="145"/>
      <c r="DK406" s="145"/>
      <c r="DL406" s="145"/>
      <c r="DM406" s="145"/>
      <c r="DN406" s="145"/>
      <c r="DO406" s="145"/>
      <c r="DP406" s="145"/>
      <c r="DQ406" s="145"/>
      <c r="DR406" s="145"/>
      <c r="DS406" s="145"/>
      <c r="DT406" s="145"/>
      <c r="DU406" s="145"/>
      <c r="DV406" s="145"/>
      <c r="DW406" s="145"/>
      <c r="DX406" s="145"/>
      <c r="DY406" s="145"/>
      <c r="DZ406" s="145"/>
      <c r="EA406" s="145"/>
      <c r="EB406" s="145"/>
      <c r="EC406" s="145"/>
      <c r="ED406" s="145"/>
      <c r="EE406" s="145"/>
      <c r="EF406" s="145"/>
      <c r="EG406" s="145"/>
    </row>
    <row r="407" spans="26:137" x14ac:dyDescent="0.2"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/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</row>
    <row r="408" spans="26:137" x14ac:dyDescent="0.2"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5"/>
      <c r="CD408" s="145"/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45"/>
      <c r="DE408" s="145"/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45"/>
      <c r="DU408" s="145"/>
      <c r="DV408" s="145"/>
      <c r="DW408" s="145"/>
      <c r="DX408" s="145"/>
      <c r="DY408" s="145"/>
      <c r="DZ408" s="145"/>
      <c r="EA408" s="145"/>
      <c r="EB408" s="145"/>
      <c r="EC408" s="145"/>
      <c r="ED408" s="145"/>
      <c r="EE408" s="145"/>
      <c r="EF408" s="145"/>
      <c r="EG408" s="145"/>
    </row>
    <row r="409" spans="26:137" x14ac:dyDescent="0.2"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5"/>
      <c r="BO409" s="145"/>
      <c r="BP409" s="145"/>
      <c r="BQ409" s="145"/>
      <c r="BR409" s="145"/>
      <c r="BS409" s="145"/>
      <c r="BT409" s="145"/>
      <c r="BU409" s="145"/>
      <c r="BV409" s="145"/>
      <c r="BW409" s="145"/>
      <c r="BX409" s="145"/>
      <c r="BY409" s="145"/>
      <c r="BZ409" s="145"/>
      <c r="CA409" s="145"/>
      <c r="CB409" s="145"/>
      <c r="CC409" s="145"/>
      <c r="CD409" s="145"/>
      <c r="CE409" s="145"/>
      <c r="CF409" s="145"/>
      <c r="CG409" s="145"/>
      <c r="CH409" s="145"/>
      <c r="CI409" s="145"/>
      <c r="CJ409" s="145"/>
      <c r="CK409" s="145"/>
      <c r="CL409" s="145"/>
      <c r="CM409" s="145"/>
      <c r="CN409" s="145"/>
      <c r="CO409" s="145"/>
      <c r="CP409" s="145"/>
      <c r="CQ409" s="145"/>
      <c r="CR409" s="145"/>
      <c r="CS409" s="145"/>
      <c r="CT409" s="145"/>
      <c r="CU409" s="145"/>
      <c r="CV409" s="145"/>
      <c r="CW409" s="145"/>
      <c r="CX409" s="145"/>
      <c r="CY409" s="145"/>
      <c r="CZ409" s="145"/>
      <c r="DA409" s="145"/>
      <c r="DB409" s="145"/>
      <c r="DC409" s="145"/>
      <c r="DD409" s="145"/>
      <c r="DE409" s="145"/>
      <c r="DF409" s="145"/>
      <c r="DG409" s="145"/>
      <c r="DH409" s="145"/>
      <c r="DI409" s="145"/>
      <c r="DJ409" s="145"/>
      <c r="DK409" s="145"/>
      <c r="DL409" s="145"/>
      <c r="DM409" s="145"/>
      <c r="DN409" s="145"/>
      <c r="DO409" s="145"/>
      <c r="DP409" s="145"/>
      <c r="DQ409" s="145"/>
      <c r="DR409" s="145"/>
      <c r="DS409" s="145"/>
      <c r="DT409" s="145"/>
      <c r="DU409" s="145"/>
      <c r="DV409" s="145"/>
      <c r="DW409" s="145"/>
      <c r="DX409" s="145"/>
      <c r="DY409" s="145"/>
      <c r="DZ409" s="145"/>
      <c r="EA409" s="145"/>
      <c r="EB409" s="145"/>
      <c r="EC409" s="145"/>
      <c r="ED409" s="145"/>
      <c r="EE409" s="145"/>
      <c r="EF409" s="145"/>
      <c r="EG409" s="145"/>
    </row>
    <row r="410" spans="26:137" x14ac:dyDescent="0.2"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  <c r="BP410" s="145"/>
      <c r="BQ410" s="145"/>
      <c r="BR410" s="145"/>
      <c r="BS410" s="145"/>
      <c r="BT410" s="145"/>
      <c r="BU410" s="145"/>
      <c r="BV410" s="145"/>
      <c r="BW410" s="145"/>
      <c r="BX410" s="145"/>
      <c r="BY410" s="145"/>
      <c r="BZ410" s="145"/>
      <c r="CA410" s="145"/>
      <c r="CB410" s="145"/>
      <c r="CC410" s="145"/>
      <c r="CD410" s="145"/>
      <c r="CE410" s="145"/>
      <c r="CF410" s="145"/>
      <c r="CG410" s="145"/>
      <c r="CH410" s="145"/>
      <c r="CI410" s="145"/>
      <c r="CJ410" s="145"/>
      <c r="CK410" s="145"/>
      <c r="CL410" s="145"/>
      <c r="CM410" s="145"/>
      <c r="CN410" s="145"/>
      <c r="CO410" s="145"/>
      <c r="CP410" s="145"/>
      <c r="CQ410" s="145"/>
      <c r="CR410" s="145"/>
      <c r="CS410" s="145"/>
      <c r="CT410" s="145"/>
      <c r="CU410" s="145"/>
      <c r="CV410" s="145"/>
      <c r="CW410" s="145"/>
      <c r="CX410" s="145"/>
      <c r="CY410" s="145"/>
      <c r="CZ410" s="145"/>
      <c r="DA410" s="145"/>
      <c r="DB410" s="145"/>
      <c r="DC410" s="145"/>
      <c r="DD410" s="145"/>
      <c r="DE410" s="145"/>
      <c r="DF410" s="145"/>
      <c r="DG410" s="145"/>
      <c r="DH410" s="145"/>
      <c r="DI410" s="145"/>
      <c r="DJ410" s="145"/>
      <c r="DK410" s="145"/>
      <c r="DL410" s="145"/>
      <c r="DM410" s="145"/>
      <c r="DN410" s="145"/>
      <c r="DO410" s="145"/>
      <c r="DP410" s="145"/>
      <c r="DQ410" s="145"/>
      <c r="DR410" s="145"/>
      <c r="DS410" s="145"/>
      <c r="DT410" s="145"/>
      <c r="DU410" s="145"/>
      <c r="DV410" s="145"/>
      <c r="DW410" s="145"/>
      <c r="DX410" s="145"/>
      <c r="DY410" s="145"/>
      <c r="DZ410" s="145"/>
      <c r="EA410" s="145"/>
      <c r="EB410" s="145"/>
      <c r="EC410" s="145"/>
      <c r="ED410" s="145"/>
      <c r="EE410" s="145"/>
      <c r="EF410" s="145"/>
      <c r="EG410" s="145"/>
    </row>
    <row r="411" spans="26:137" x14ac:dyDescent="0.2"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5"/>
      <c r="BO411" s="145"/>
      <c r="BP411" s="145"/>
      <c r="BQ411" s="145"/>
      <c r="BR411" s="145"/>
      <c r="BS411" s="145"/>
      <c r="BT411" s="145"/>
      <c r="BU411" s="145"/>
      <c r="BV411" s="145"/>
      <c r="BW411" s="145"/>
      <c r="BX411" s="145"/>
      <c r="BY411" s="145"/>
      <c r="BZ411" s="145"/>
      <c r="CA411" s="145"/>
      <c r="CB411" s="145"/>
      <c r="CC411" s="145"/>
      <c r="CD411" s="145"/>
      <c r="CE411" s="145"/>
      <c r="CF411" s="145"/>
      <c r="CG411" s="145"/>
      <c r="CH411" s="145"/>
      <c r="CI411" s="145"/>
      <c r="CJ411" s="145"/>
      <c r="CK411" s="145"/>
      <c r="CL411" s="145"/>
      <c r="CM411" s="145"/>
      <c r="CN411" s="145"/>
      <c r="CO411" s="145"/>
      <c r="CP411" s="145"/>
      <c r="CQ411" s="145"/>
      <c r="CR411" s="145"/>
      <c r="CS411" s="145"/>
      <c r="CT411" s="145"/>
      <c r="CU411" s="145"/>
      <c r="CV411" s="145"/>
      <c r="CW411" s="145"/>
      <c r="CX411" s="145"/>
      <c r="CY411" s="145"/>
      <c r="CZ411" s="145"/>
      <c r="DA411" s="145"/>
      <c r="DB411" s="145"/>
      <c r="DC411" s="145"/>
      <c r="DD411" s="145"/>
      <c r="DE411" s="145"/>
      <c r="DF411" s="145"/>
      <c r="DG411" s="145"/>
      <c r="DH411" s="145"/>
      <c r="DI411" s="145"/>
      <c r="DJ411" s="145"/>
      <c r="DK411" s="145"/>
      <c r="DL411" s="145"/>
      <c r="DM411" s="145"/>
      <c r="DN411" s="145"/>
      <c r="DO411" s="145"/>
      <c r="DP411" s="145"/>
      <c r="DQ411" s="145"/>
      <c r="DR411" s="145"/>
      <c r="DS411" s="145"/>
      <c r="DT411" s="145"/>
      <c r="DU411" s="145"/>
      <c r="DV411" s="145"/>
      <c r="DW411" s="145"/>
      <c r="DX411" s="145"/>
      <c r="DY411" s="145"/>
      <c r="DZ411" s="145"/>
      <c r="EA411" s="145"/>
      <c r="EB411" s="145"/>
      <c r="EC411" s="145"/>
      <c r="ED411" s="145"/>
      <c r="EE411" s="145"/>
      <c r="EF411" s="145"/>
      <c r="EG411" s="145"/>
    </row>
    <row r="412" spans="26:137" x14ac:dyDescent="0.2"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  <c r="BP412" s="145"/>
      <c r="BQ412" s="145"/>
      <c r="BR412" s="145"/>
      <c r="BS412" s="145"/>
      <c r="BT412" s="145"/>
      <c r="BU412" s="145"/>
      <c r="BV412" s="145"/>
      <c r="BW412" s="145"/>
      <c r="BX412" s="145"/>
      <c r="BY412" s="145"/>
      <c r="BZ412" s="145"/>
      <c r="CA412" s="145"/>
      <c r="CB412" s="145"/>
      <c r="CC412" s="145"/>
      <c r="CD412" s="145"/>
      <c r="CE412" s="145"/>
      <c r="CF412" s="145"/>
      <c r="CG412" s="145"/>
      <c r="CH412" s="145"/>
      <c r="CI412" s="145"/>
      <c r="CJ412" s="145"/>
      <c r="CK412" s="145"/>
      <c r="CL412" s="145"/>
      <c r="CM412" s="145"/>
      <c r="CN412" s="145"/>
      <c r="CO412" s="145"/>
      <c r="CP412" s="145"/>
      <c r="CQ412" s="145"/>
      <c r="CR412" s="145"/>
      <c r="CS412" s="145"/>
      <c r="CT412" s="145"/>
      <c r="CU412" s="145"/>
      <c r="CV412" s="145"/>
      <c r="CW412" s="145"/>
      <c r="CX412" s="145"/>
      <c r="CY412" s="145"/>
      <c r="CZ412" s="145"/>
      <c r="DA412" s="145"/>
      <c r="DB412" s="145"/>
      <c r="DC412" s="145"/>
      <c r="DD412" s="145"/>
      <c r="DE412" s="145"/>
      <c r="DF412" s="145"/>
      <c r="DG412" s="145"/>
      <c r="DH412" s="145"/>
      <c r="DI412" s="145"/>
      <c r="DJ412" s="145"/>
      <c r="DK412" s="145"/>
      <c r="DL412" s="145"/>
      <c r="DM412" s="145"/>
      <c r="DN412" s="145"/>
      <c r="DO412" s="145"/>
      <c r="DP412" s="145"/>
      <c r="DQ412" s="145"/>
      <c r="DR412" s="145"/>
      <c r="DS412" s="145"/>
      <c r="DT412" s="145"/>
      <c r="DU412" s="145"/>
      <c r="DV412" s="145"/>
      <c r="DW412" s="145"/>
      <c r="DX412" s="145"/>
      <c r="DY412" s="145"/>
      <c r="DZ412" s="145"/>
      <c r="EA412" s="145"/>
      <c r="EB412" s="145"/>
      <c r="EC412" s="145"/>
      <c r="ED412" s="145"/>
      <c r="EE412" s="145"/>
      <c r="EF412" s="145"/>
      <c r="EG412" s="145"/>
    </row>
    <row r="413" spans="26:137" x14ac:dyDescent="0.2"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5"/>
      <c r="BO413" s="145"/>
      <c r="BP413" s="145"/>
      <c r="BQ413" s="145"/>
      <c r="BR413" s="145"/>
      <c r="BS413" s="145"/>
      <c r="BT413" s="145"/>
      <c r="BU413" s="145"/>
      <c r="BV413" s="145"/>
      <c r="BW413" s="145"/>
      <c r="BX413" s="145"/>
      <c r="BY413" s="145"/>
      <c r="BZ413" s="145"/>
      <c r="CA413" s="145"/>
      <c r="CB413" s="145"/>
      <c r="CC413" s="145"/>
      <c r="CD413" s="145"/>
      <c r="CE413" s="145"/>
      <c r="CF413" s="145"/>
      <c r="CG413" s="145"/>
      <c r="CH413" s="145"/>
      <c r="CI413" s="145"/>
      <c r="CJ413" s="145"/>
      <c r="CK413" s="145"/>
      <c r="CL413" s="145"/>
      <c r="CM413" s="145"/>
      <c r="CN413" s="145"/>
      <c r="CO413" s="145"/>
      <c r="CP413" s="145"/>
      <c r="CQ413" s="145"/>
      <c r="CR413" s="145"/>
      <c r="CS413" s="145"/>
      <c r="CT413" s="145"/>
      <c r="CU413" s="145"/>
      <c r="CV413" s="145"/>
      <c r="CW413" s="145"/>
      <c r="CX413" s="145"/>
      <c r="CY413" s="145"/>
      <c r="CZ413" s="145"/>
      <c r="DA413" s="145"/>
      <c r="DB413" s="145"/>
      <c r="DC413" s="145"/>
      <c r="DD413" s="145"/>
      <c r="DE413" s="145"/>
      <c r="DF413" s="145"/>
      <c r="DG413" s="145"/>
      <c r="DH413" s="145"/>
      <c r="DI413" s="145"/>
      <c r="DJ413" s="145"/>
      <c r="DK413" s="145"/>
      <c r="DL413" s="145"/>
      <c r="DM413" s="145"/>
      <c r="DN413" s="145"/>
      <c r="DO413" s="145"/>
      <c r="DP413" s="145"/>
      <c r="DQ413" s="145"/>
      <c r="DR413" s="145"/>
      <c r="DS413" s="145"/>
      <c r="DT413" s="145"/>
      <c r="DU413" s="145"/>
      <c r="DV413" s="145"/>
      <c r="DW413" s="145"/>
      <c r="DX413" s="145"/>
      <c r="DY413" s="145"/>
      <c r="DZ413" s="145"/>
      <c r="EA413" s="145"/>
      <c r="EB413" s="145"/>
      <c r="EC413" s="145"/>
      <c r="ED413" s="145"/>
      <c r="EE413" s="145"/>
      <c r="EF413" s="145"/>
      <c r="EG413" s="145"/>
    </row>
    <row r="414" spans="26:137" x14ac:dyDescent="0.2"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  <c r="BP414" s="145"/>
      <c r="BQ414" s="145"/>
      <c r="BR414" s="145"/>
      <c r="BS414" s="145"/>
      <c r="BT414" s="145"/>
      <c r="BU414" s="145"/>
      <c r="BV414" s="145"/>
      <c r="BW414" s="145"/>
      <c r="BX414" s="145"/>
      <c r="BY414" s="145"/>
      <c r="BZ414" s="145"/>
      <c r="CA414" s="145"/>
      <c r="CB414" s="145"/>
      <c r="CC414" s="145"/>
      <c r="CD414" s="145"/>
      <c r="CE414" s="145"/>
      <c r="CF414" s="145"/>
      <c r="CG414" s="145"/>
      <c r="CH414" s="145"/>
      <c r="CI414" s="145"/>
      <c r="CJ414" s="145"/>
      <c r="CK414" s="145"/>
      <c r="CL414" s="145"/>
      <c r="CM414" s="145"/>
      <c r="CN414" s="145"/>
      <c r="CO414" s="145"/>
      <c r="CP414" s="145"/>
      <c r="CQ414" s="145"/>
      <c r="CR414" s="145"/>
      <c r="CS414" s="145"/>
      <c r="CT414" s="145"/>
      <c r="CU414" s="145"/>
      <c r="CV414" s="145"/>
      <c r="CW414" s="145"/>
      <c r="CX414" s="145"/>
      <c r="CY414" s="145"/>
      <c r="CZ414" s="145"/>
      <c r="DA414" s="145"/>
      <c r="DB414" s="145"/>
      <c r="DC414" s="145"/>
      <c r="DD414" s="145"/>
      <c r="DE414" s="145"/>
      <c r="DF414" s="145"/>
      <c r="DG414" s="145"/>
      <c r="DH414" s="145"/>
      <c r="DI414" s="145"/>
      <c r="DJ414" s="145"/>
      <c r="DK414" s="145"/>
      <c r="DL414" s="145"/>
      <c r="DM414" s="145"/>
      <c r="DN414" s="145"/>
      <c r="DO414" s="145"/>
      <c r="DP414" s="145"/>
      <c r="DQ414" s="145"/>
      <c r="DR414" s="145"/>
      <c r="DS414" s="145"/>
      <c r="DT414" s="145"/>
      <c r="DU414" s="145"/>
      <c r="DV414" s="145"/>
      <c r="DW414" s="145"/>
      <c r="DX414" s="145"/>
      <c r="DY414" s="145"/>
      <c r="DZ414" s="145"/>
      <c r="EA414" s="145"/>
      <c r="EB414" s="145"/>
      <c r="EC414" s="145"/>
      <c r="ED414" s="145"/>
      <c r="EE414" s="145"/>
      <c r="EF414" s="145"/>
      <c r="EG414" s="145"/>
    </row>
    <row r="415" spans="26:137" x14ac:dyDescent="0.2"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  <c r="BP415" s="145"/>
      <c r="BQ415" s="145"/>
      <c r="BR415" s="145"/>
      <c r="BS415" s="145"/>
      <c r="BT415" s="145"/>
      <c r="BU415" s="145"/>
      <c r="BV415" s="145"/>
      <c r="BW415" s="145"/>
      <c r="BX415" s="145"/>
      <c r="BY415" s="145"/>
      <c r="BZ415" s="145"/>
      <c r="CA415" s="145"/>
      <c r="CB415" s="145"/>
      <c r="CC415" s="145"/>
      <c r="CD415" s="145"/>
      <c r="CE415" s="145"/>
      <c r="CF415" s="145"/>
      <c r="CG415" s="145"/>
      <c r="CH415" s="145"/>
      <c r="CI415" s="145"/>
      <c r="CJ415" s="145"/>
      <c r="CK415" s="145"/>
      <c r="CL415" s="145"/>
      <c r="CM415" s="145"/>
      <c r="CN415" s="145"/>
      <c r="CO415" s="145"/>
      <c r="CP415" s="145"/>
      <c r="CQ415" s="145"/>
      <c r="CR415" s="145"/>
      <c r="CS415" s="145"/>
      <c r="CT415" s="145"/>
      <c r="CU415" s="145"/>
      <c r="CV415" s="145"/>
      <c r="CW415" s="145"/>
      <c r="CX415" s="145"/>
      <c r="CY415" s="145"/>
      <c r="CZ415" s="145"/>
      <c r="DA415" s="145"/>
      <c r="DB415" s="145"/>
      <c r="DC415" s="145"/>
      <c r="DD415" s="145"/>
      <c r="DE415" s="145"/>
      <c r="DF415" s="145"/>
      <c r="DG415" s="145"/>
      <c r="DH415" s="145"/>
      <c r="DI415" s="145"/>
      <c r="DJ415" s="145"/>
      <c r="DK415" s="145"/>
      <c r="DL415" s="145"/>
      <c r="DM415" s="145"/>
      <c r="DN415" s="145"/>
      <c r="DO415" s="145"/>
      <c r="DP415" s="145"/>
      <c r="DQ415" s="145"/>
      <c r="DR415" s="145"/>
      <c r="DS415" s="145"/>
      <c r="DT415" s="145"/>
      <c r="DU415" s="145"/>
      <c r="DV415" s="145"/>
      <c r="DW415" s="145"/>
      <c r="DX415" s="145"/>
      <c r="DY415" s="145"/>
      <c r="DZ415" s="145"/>
      <c r="EA415" s="145"/>
      <c r="EB415" s="145"/>
      <c r="EC415" s="145"/>
      <c r="ED415" s="145"/>
      <c r="EE415" s="145"/>
      <c r="EF415" s="145"/>
      <c r="EG415" s="145"/>
    </row>
    <row r="416" spans="26:137" x14ac:dyDescent="0.2"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  <c r="BP416" s="145"/>
      <c r="BQ416" s="145"/>
      <c r="BR416" s="145"/>
      <c r="BS416" s="145"/>
      <c r="BT416" s="145"/>
      <c r="BU416" s="145"/>
      <c r="BV416" s="145"/>
      <c r="BW416" s="145"/>
      <c r="BX416" s="145"/>
      <c r="BY416" s="145"/>
      <c r="BZ416" s="145"/>
      <c r="CA416" s="145"/>
      <c r="CB416" s="145"/>
      <c r="CC416" s="145"/>
      <c r="CD416" s="145"/>
      <c r="CE416" s="145"/>
      <c r="CF416" s="145"/>
      <c r="CG416" s="145"/>
      <c r="CH416" s="145"/>
      <c r="CI416" s="145"/>
      <c r="CJ416" s="145"/>
      <c r="CK416" s="145"/>
      <c r="CL416" s="145"/>
      <c r="CM416" s="145"/>
      <c r="CN416" s="145"/>
      <c r="CO416" s="145"/>
      <c r="CP416" s="145"/>
      <c r="CQ416" s="145"/>
      <c r="CR416" s="145"/>
      <c r="CS416" s="145"/>
      <c r="CT416" s="145"/>
      <c r="CU416" s="145"/>
      <c r="CV416" s="145"/>
      <c r="CW416" s="145"/>
      <c r="CX416" s="145"/>
      <c r="CY416" s="145"/>
      <c r="CZ416" s="145"/>
      <c r="DA416" s="145"/>
      <c r="DB416" s="145"/>
      <c r="DC416" s="145"/>
      <c r="DD416" s="145"/>
      <c r="DE416" s="145"/>
      <c r="DF416" s="145"/>
      <c r="DG416" s="145"/>
      <c r="DH416" s="145"/>
      <c r="DI416" s="145"/>
      <c r="DJ416" s="145"/>
      <c r="DK416" s="145"/>
      <c r="DL416" s="145"/>
      <c r="DM416" s="145"/>
      <c r="DN416" s="145"/>
      <c r="DO416" s="145"/>
      <c r="DP416" s="145"/>
      <c r="DQ416" s="145"/>
      <c r="DR416" s="145"/>
      <c r="DS416" s="145"/>
      <c r="DT416" s="145"/>
      <c r="DU416" s="145"/>
      <c r="DV416" s="145"/>
      <c r="DW416" s="145"/>
      <c r="DX416" s="145"/>
      <c r="DY416" s="145"/>
      <c r="DZ416" s="145"/>
      <c r="EA416" s="145"/>
      <c r="EB416" s="145"/>
      <c r="EC416" s="145"/>
      <c r="ED416" s="145"/>
      <c r="EE416" s="145"/>
      <c r="EF416" s="145"/>
      <c r="EG416" s="145"/>
    </row>
    <row r="417" spans="26:137" x14ac:dyDescent="0.2"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  <c r="BP417" s="145"/>
      <c r="BQ417" s="145"/>
      <c r="BR417" s="145"/>
      <c r="BS417" s="145"/>
      <c r="BT417" s="145"/>
      <c r="BU417" s="145"/>
      <c r="BV417" s="145"/>
      <c r="BW417" s="145"/>
      <c r="BX417" s="145"/>
      <c r="BY417" s="145"/>
      <c r="BZ417" s="145"/>
      <c r="CA417" s="145"/>
      <c r="CB417" s="145"/>
      <c r="CC417" s="145"/>
      <c r="CD417" s="145"/>
      <c r="CE417" s="145"/>
      <c r="CF417" s="145"/>
      <c r="CG417" s="145"/>
      <c r="CH417" s="145"/>
      <c r="CI417" s="145"/>
      <c r="CJ417" s="145"/>
      <c r="CK417" s="145"/>
      <c r="CL417" s="145"/>
      <c r="CM417" s="145"/>
      <c r="CN417" s="145"/>
      <c r="CO417" s="145"/>
      <c r="CP417" s="145"/>
      <c r="CQ417" s="145"/>
      <c r="CR417" s="145"/>
      <c r="CS417" s="145"/>
      <c r="CT417" s="145"/>
      <c r="CU417" s="145"/>
      <c r="CV417" s="145"/>
      <c r="CW417" s="145"/>
      <c r="CX417" s="145"/>
      <c r="CY417" s="145"/>
      <c r="CZ417" s="145"/>
      <c r="DA417" s="145"/>
      <c r="DB417" s="145"/>
      <c r="DC417" s="145"/>
      <c r="DD417" s="145"/>
      <c r="DE417" s="145"/>
      <c r="DF417" s="145"/>
      <c r="DG417" s="145"/>
      <c r="DH417" s="145"/>
      <c r="DI417" s="145"/>
      <c r="DJ417" s="145"/>
      <c r="DK417" s="145"/>
      <c r="DL417" s="145"/>
      <c r="DM417" s="145"/>
      <c r="DN417" s="145"/>
      <c r="DO417" s="145"/>
      <c r="DP417" s="145"/>
      <c r="DQ417" s="145"/>
      <c r="DR417" s="145"/>
      <c r="DS417" s="145"/>
      <c r="DT417" s="145"/>
      <c r="DU417" s="145"/>
      <c r="DV417" s="145"/>
      <c r="DW417" s="145"/>
      <c r="DX417" s="145"/>
      <c r="DY417" s="145"/>
      <c r="DZ417" s="145"/>
      <c r="EA417" s="145"/>
      <c r="EB417" s="145"/>
      <c r="EC417" s="145"/>
      <c r="ED417" s="145"/>
      <c r="EE417" s="145"/>
      <c r="EF417" s="145"/>
      <c r="EG417" s="145"/>
    </row>
    <row r="418" spans="26:137" x14ac:dyDescent="0.2"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  <c r="BP418" s="145"/>
      <c r="BQ418" s="145"/>
      <c r="BR418" s="145"/>
      <c r="BS418" s="145"/>
      <c r="BT418" s="145"/>
      <c r="BU418" s="145"/>
      <c r="BV418" s="145"/>
      <c r="BW418" s="145"/>
      <c r="BX418" s="145"/>
      <c r="BY418" s="145"/>
      <c r="BZ418" s="145"/>
      <c r="CA418" s="145"/>
      <c r="CB418" s="145"/>
      <c r="CC418" s="145"/>
      <c r="CD418" s="145"/>
      <c r="CE418" s="145"/>
      <c r="CF418" s="145"/>
      <c r="CG418" s="145"/>
      <c r="CH418" s="145"/>
      <c r="CI418" s="145"/>
      <c r="CJ418" s="145"/>
      <c r="CK418" s="145"/>
      <c r="CL418" s="145"/>
      <c r="CM418" s="145"/>
      <c r="CN418" s="145"/>
      <c r="CO418" s="145"/>
      <c r="CP418" s="145"/>
      <c r="CQ418" s="145"/>
      <c r="CR418" s="145"/>
      <c r="CS418" s="145"/>
      <c r="CT418" s="145"/>
      <c r="CU418" s="145"/>
      <c r="CV418" s="145"/>
      <c r="CW418" s="145"/>
      <c r="CX418" s="145"/>
      <c r="CY418" s="145"/>
      <c r="CZ418" s="145"/>
      <c r="DA418" s="145"/>
      <c r="DB418" s="145"/>
      <c r="DC418" s="145"/>
      <c r="DD418" s="145"/>
      <c r="DE418" s="145"/>
      <c r="DF418" s="145"/>
      <c r="DG418" s="145"/>
      <c r="DH418" s="145"/>
      <c r="DI418" s="145"/>
      <c r="DJ418" s="145"/>
      <c r="DK418" s="145"/>
      <c r="DL418" s="145"/>
      <c r="DM418" s="145"/>
      <c r="DN418" s="145"/>
      <c r="DO418" s="145"/>
      <c r="DP418" s="145"/>
      <c r="DQ418" s="145"/>
      <c r="DR418" s="145"/>
      <c r="DS418" s="145"/>
      <c r="DT418" s="145"/>
      <c r="DU418" s="145"/>
      <c r="DV418" s="145"/>
      <c r="DW418" s="145"/>
      <c r="DX418" s="145"/>
      <c r="DY418" s="145"/>
      <c r="DZ418" s="145"/>
      <c r="EA418" s="145"/>
      <c r="EB418" s="145"/>
      <c r="EC418" s="145"/>
      <c r="ED418" s="145"/>
      <c r="EE418" s="145"/>
      <c r="EF418" s="145"/>
      <c r="EG418" s="145"/>
    </row>
    <row r="419" spans="26:137" x14ac:dyDescent="0.2"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  <c r="BP419" s="145"/>
      <c r="BQ419" s="145"/>
      <c r="BR419" s="145"/>
      <c r="BS419" s="145"/>
      <c r="BT419" s="145"/>
      <c r="BU419" s="145"/>
      <c r="BV419" s="145"/>
      <c r="BW419" s="145"/>
      <c r="BX419" s="145"/>
      <c r="BY419" s="145"/>
      <c r="BZ419" s="145"/>
      <c r="CA419" s="145"/>
      <c r="CB419" s="145"/>
      <c r="CC419" s="145"/>
      <c r="CD419" s="145"/>
      <c r="CE419" s="145"/>
      <c r="CF419" s="145"/>
      <c r="CG419" s="145"/>
      <c r="CH419" s="145"/>
      <c r="CI419" s="145"/>
      <c r="CJ419" s="145"/>
      <c r="CK419" s="145"/>
      <c r="CL419" s="145"/>
      <c r="CM419" s="145"/>
      <c r="CN419" s="145"/>
      <c r="CO419" s="145"/>
      <c r="CP419" s="145"/>
      <c r="CQ419" s="145"/>
      <c r="CR419" s="145"/>
      <c r="CS419" s="145"/>
      <c r="CT419" s="145"/>
      <c r="CU419" s="145"/>
      <c r="CV419" s="145"/>
      <c r="CW419" s="145"/>
      <c r="CX419" s="145"/>
      <c r="CY419" s="145"/>
      <c r="CZ419" s="145"/>
      <c r="DA419" s="145"/>
      <c r="DB419" s="145"/>
      <c r="DC419" s="145"/>
      <c r="DD419" s="145"/>
      <c r="DE419" s="145"/>
      <c r="DF419" s="145"/>
      <c r="DG419" s="145"/>
      <c r="DH419" s="145"/>
      <c r="DI419" s="145"/>
      <c r="DJ419" s="145"/>
      <c r="DK419" s="145"/>
      <c r="DL419" s="145"/>
      <c r="DM419" s="145"/>
      <c r="DN419" s="145"/>
      <c r="DO419" s="145"/>
      <c r="DP419" s="145"/>
      <c r="DQ419" s="145"/>
      <c r="DR419" s="145"/>
      <c r="DS419" s="145"/>
      <c r="DT419" s="145"/>
      <c r="DU419" s="145"/>
      <c r="DV419" s="145"/>
      <c r="DW419" s="145"/>
      <c r="DX419" s="145"/>
      <c r="DY419" s="145"/>
      <c r="DZ419" s="145"/>
      <c r="EA419" s="145"/>
      <c r="EB419" s="145"/>
      <c r="EC419" s="145"/>
      <c r="ED419" s="145"/>
      <c r="EE419" s="145"/>
      <c r="EF419" s="145"/>
      <c r="EG419" s="145"/>
    </row>
    <row r="420" spans="26:137" x14ac:dyDescent="0.2"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  <c r="BP420" s="145"/>
      <c r="BQ420" s="145"/>
      <c r="BR420" s="145"/>
      <c r="BS420" s="145"/>
      <c r="BT420" s="145"/>
      <c r="BU420" s="145"/>
      <c r="BV420" s="145"/>
      <c r="BW420" s="145"/>
      <c r="BX420" s="145"/>
      <c r="BY420" s="145"/>
      <c r="BZ420" s="145"/>
      <c r="CA420" s="145"/>
      <c r="CB420" s="145"/>
      <c r="CC420" s="145"/>
      <c r="CD420" s="145"/>
      <c r="CE420" s="145"/>
      <c r="CF420" s="145"/>
      <c r="CG420" s="145"/>
      <c r="CH420" s="145"/>
      <c r="CI420" s="145"/>
      <c r="CJ420" s="145"/>
      <c r="CK420" s="145"/>
      <c r="CL420" s="145"/>
      <c r="CM420" s="145"/>
      <c r="CN420" s="145"/>
      <c r="CO420" s="145"/>
      <c r="CP420" s="145"/>
      <c r="CQ420" s="145"/>
      <c r="CR420" s="145"/>
      <c r="CS420" s="145"/>
      <c r="CT420" s="145"/>
      <c r="CU420" s="145"/>
      <c r="CV420" s="145"/>
      <c r="CW420" s="145"/>
      <c r="CX420" s="145"/>
      <c r="CY420" s="145"/>
      <c r="CZ420" s="145"/>
      <c r="DA420" s="145"/>
      <c r="DB420" s="145"/>
      <c r="DC420" s="145"/>
      <c r="DD420" s="145"/>
      <c r="DE420" s="145"/>
      <c r="DF420" s="145"/>
      <c r="DG420" s="145"/>
      <c r="DH420" s="145"/>
      <c r="DI420" s="145"/>
      <c r="DJ420" s="145"/>
      <c r="DK420" s="145"/>
      <c r="DL420" s="145"/>
      <c r="DM420" s="145"/>
      <c r="DN420" s="145"/>
      <c r="DO420" s="145"/>
      <c r="DP420" s="145"/>
      <c r="DQ420" s="145"/>
      <c r="DR420" s="145"/>
      <c r="DS420" s="145"/>
      <c r="DT420" s="145"/>
      <c r="DU420" s="145"/>
      <c r="DV420" s="145"/>
      <c r="DW420" s="145"/>
      <c r="DX420" s="145"/>
      <c r="DY420" s="145"/>
      <c r="DZ420" s="145"/>
      <c r="EA420" s="145"/>
      <c r="EB420" s="145"/>
      <c r="EC420" s="145"/>
      <c r="ED420" s="145"/>
      <c r="EE420" s="145"/>
      <c r="EF420" s="145"/>
      <c r="EG420" s="145"/>
    </row>
    <row r="421" spans="26:137" x14ac:dyDescent="0.2"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  <c r="BP421" s="145"/>
      <c r="BQ421" s="145"/>
      <c r="BR421" s="145"/>
      <c r="BS421" s="145"/>
      <c r="BT421" s="145"/>
      <c r="BU421" s="145"/>
      <c r="BV421" s="145"/>
      <c r="BW421" s="145"/>
      <c r="BX421" s="145"/>
      <c r="BY421" s="145"/>
      <c r="BZ421" s="145"/>
      <c r="CA421" s="145"/>
      <c r="CB421" s="145"/>
      <c r="CC421" s="145"/>
      <c r="CD421" s="145"/>
      <c r="CE421" s="145"/>
      <c r="CF421" s="145"/>
      <c r="CG421" s="145"/>
      <c r="CH421" s="145"/>
      <c r="CI421" s="145"/>
      <c r="CJ421" s="145"/>
      <c r="CK421" s="145"/>
      <c r="CL421" s="145"/>
      <c r="CM421" s="145"/>
      <c r="CN421" s="145"/>
      <c r="CO421" s="145"/>
      <c r="CP421" s="145"/>
      <c r="CQ421" s="145"/>
      <c r="CR421" s="145"/>
      <c r="CS421" s="145"/>
      <c r="CT421" s="145"/>
      <c r="CU421" s="145"/>
      <c r="CV421" s="145"/>
      <c r="CW421" s="145"/>
      <c r="CX421" s="145"/>
      <c r="CY421" s="145"/>
      <c r="CZ421" s="145"/>
      <c r="DA421" s="145"/>
      <c r="DB421" s="145"/>
      <c r="DC421" s="145"/>
      <c r="DD421" s="145"/>
      <c r="DE421" s="145"/>
      <c r="DF421" s="145"/>
      <c r="DG421" s="145"/>
      <c r="DH421" s="145"/>
      <c r="DI421" s="145"/>
      <c r="DJ421" s="145"/>
      <c r="DK421" s="145"/>
      <c r="DL421" s="145"/>
      <c r="DM421" s="145"/>
      <c r="DN421" s="145"/>
      <c r="DO421" s="145"/>
      <c r="DP421" s="145"/>
      <c r="DQ421" s="145"/>
      <c r="DR421" s="145"/>
      <c r="DS421" s="145"/>
      <c r="DT421" s="145"/>
      <c r="DU421" s="145"/>
      <c r="DV421" s="145"/>
      <c r="DW421" s="145"/>
      <c r="DX421" s="145"/>
      <c r="DY421" s="145"/>
      <c r="DZ421" s="145"/>
      <c r="EA421" s="145"/>
      <c r="EB421" s="145"/>
      <c r="EC421" s="145"/>
      <c r="ED421" s="145"/>
      <c r="EE421" s="145"/>
      <c r="EF421" s="145"/>
      <c r="EG421" s="145"/>
    </row>
    <row r="422" spans="26:137" x14ac:dyDescent="0.2"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  <c r="BP422" s="145"/>
      <c r="BQ422" s="145"/>
      <c r="BR422" s="145"/>
      <c r="BS422" s="145"/>
      <c r="BT422" s="145"/>
      <c r="BU422" s="145"/>
      <c r="BV422" s="145"/>
      <c r="BW422" s="145"/>
      <c r="BX422" s="145"/>
      <c r="BY422" s="145"/>
      <c r="BZ422" s="145"/>
      <c r="CA422" s="145"/>
      <c r="CB422" s="145"/>
      <c r="CC422" s="145"/>
      <c r="CD422" s="145"/>
      <c r="CE422" s="145"/>
      <c r="CF422" s="145"/>
      <c r="CG422" s="145"/>
      <c r="CH422" s="145"/>
      <c r="CI422" s="145"/>
      <c r="CJ422" s="145"/>
      <c r="CK422" s="145"/>
      <c r="CL422" s="145"/>
      <c r="CM422" s="145"/>
      <c r="CN422" s="145"/>
      <c r="CO422" s="145"/>
      <c r="CP422" s="145"/>
      <c r="CQ422" s="145"/>
      <c r="CR422" s="145"/>
      <c r="CS422" s="145"/>
      <c r="CT422" s="145"/>
      <c r="CU422" s="145"/>
      <c r="CV422" s="145"/>
      <c r="CW422" s="145"/>
      <c r="CX422" s="145"/>
      <c r="CY422" s="145"/>
      <c r="CZ422" s="145"/>
      <c r="DA422" s="145"/>
      <c r="DB422" s="145"/>
      <c r="DC422" s="145"/>
      <c r="DD422" s="145"/>
      <c r="DE422" s="145"/>
      <c r="DF422" s="145"/>
      <c r="DG422" s="145"/>
      <c r="DH422" s="145"/>
      <c r="DI422" s="145"/>
      <c r="DJ422" s="145"/>
      <c r="DK422" s="145"/>
      <c r="DL422" s="145"/>
      <c r="DM422" s="145"/>
      <c r="DN422" s="145"/>
      <c r="DO422" s="145"/>
      <c r="DP422" s="145"/>
      <c r="DQ422" s="145"/>
      <c r="DR422" s="145"/>
      <c r="DS422" s="145"/>
      <c r="DT422" s="145"/>
      <c r="DU422" s="145"/>
      <c r="DV422" s="145"/>
      <c r="DW422" s="145"/>
      <c r="DX422" s="145"/>
      <c r="DY422" s="145"/>
      <c r="DZ422" s="145"/>
      <c r="EA422" s="145"/>
      <c r="EB422" s="145"/>
      <c r="EC422" s="145"/>
      <c r="ED422" s="145"/>
      <c r="EE422" s="145"/>
      <c r="EF422" s="145"/>
      <c r="EG422" s="145"/>
    </row>
    <row r="423" spans="26:137" x14ac:dyDescent="0.2"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5"/>
      <c r="BO423" s="145"/>
      <c r="BP423" s="145"/>
      <c r="BQ423" s="145"/>
      <c r="BR423" s="145"/>
      <c r="BS423" s="145"/>
      <c r="BT423" s="145"/>
      <c r="BU423" s="145"/>
      <c r="BV423" s="145"/>
      <c r="BW423" s="145"/>
      <c r="BX423" s="145"/>
      <c r="BY423" s="145"/>
      <c r="BZ423" s="145"/>
      <c r="CA423" s="145"/>
      <c r="CB423" s="145"/>
      <c r="CC423" s="145"/>
      <c r="CD423" s="145"/>
      <c r="CE423" s="145"/>
      <c r="CF423" s="145"/>
      <c r="CG423" s="145"/>
      <c r="CH423" s="145"/>
      <c r="CI423" s="145"/>
      <c r="CJ423" s="145"/>
      <c r="CK423" s="145"/>
      <c r="CL423" s="145"/>
      <c r="CM423" s="145"/>
      <c r="CN423" s="145"/>
      <c r="CO423" s="145"/>
      <c r="CP423" s="145"/>
      <c r="CQ423" s="145"/>
      <c r="CR423" s="145"/>
      <c r="CS423" s="145"/>
      <c r="CT423" s="145"/>
      <c r="CU423" s="145"/>
      <c r="CV423" s="145"/>
      <c r="CW423" s="145"/>
      <c r="CX423" s="145"/>
      <c r="CY423" s="145"/>
      <c r="CZ423" s="145"/>
      <c r="DA423" s="145"/>
      <c r="DB423" s="145"/>
      <c r="DC423" s="145"/>
      <c r="DD423" s="145"/>
      <c r="DE423" s="145"/>
      <c r="DF423" s="145"/>
      <c r="DG423" s="145"/>
      <c r="DH423" s="145"/>
      <c r="DI423" s="145"/>
      <c r="DJ423" s="145"/>
      <c r="DK423" s="145"/>
      <c r="DL423" s="145"/>
      <c r="DM423" s="145"/>
      <c r="DN423" s="145"/>
      <c r="DO423" s="145"/>
      <c r="DP423" s="145"/>
      <c r="DQ423" s="145"/>
      <c r="DR423" s="145"/>
      <c r="DS423" s="145"/>
      <c r="DT423" s="145"/>
      <c r="DU423" s="145"/>
      <c r="DV423" s="145"/>
      <c r="DW423" s="145"/>
      <c r="DX423" s="145"/>
      <c r="DY423" s="145"/>
      <c r="DZ423" s="145"/>
      <c r="EA423" s="145"/>
      <c r="EB423" s="145"/>
      <c r="EC423" s="145"/>
      <c r="ED423" s="145"/>
      <c r="EE423" s="145"/>
      <c r="EF423" s="145"/>
      <c r="EG423" s="145"/>
    </row>
    <row r="424" spans="26:137" x14ac:dyDescent="0.2"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5"/>
      <c r="BO424" s="145"/>
      <c r="BP424" s="145"/>
      <c r="BQ424" s="145"/>
      <c r="BR424" s="145"/>
      <c r="BS424" s="145"/>
      <c r="BT424" s="145"/>
      <c r="BU424" s="145"/>
      <c r="BV424" s="145"/>
      <c r="BW424" s="145"/>
      <c r="BX424" s="145"/>
      <c r="BY424" s="145"/>
      <c r="BZ424" s="145"/>
      <c r="CA424" s="145"/>
      <c r="CB424" s="145"/>
      <c r="CC424" s="145"/>
      <c r="CD424" s="145"/>
      <c r="CE424" s="145"/>
      <c r="CF424" s="145"/>
      <c r="CG424" s="145"/>
      <c r="CH424" s="145"/>
      <c r="CI424" s="145"/>
      <c r="CJ424" s="145"/>
      <c r="CK424" s="145"/>
      <c r="CL424" s="145"/>
      <c r="CM424" s="145"/>
      <c r="CN424" s="145"/>
      <c r="CO424" s="145"/>
      <c r="CP424" s="145"/>
      <c r="CQ424" s="145"/>
      <c r="CR424" s="145"/>
      <c r="CS424" s="145"/>
      <c r="CT424" s="145"/>
      <c r="CU424" s="145"/>
      <c r="CV424" s="145"/>
      <c r="CW424" s="145"/>
      <c r="CX424" s="145"/>
      <c r="CY424" s="145"/>
      <c r="CZ424" s="145"/>
      <c r="DA424" s="145"/>
      <c r="DB424" s="145"/>
      <c r="DC424" s="145"/>
      <c r="DD424" s="145"/>
      <c r="DE424" s="145"/>
      <c r="DF424" s="145"/>
      <c r="DG424" s="145"/>
      <c r="DH424" s="145"/>
      <c r="DI424" s="145"/>
      <c r="DJ424" s="145"/>
      <c r="DK424" s="145"/>
      <c r="DL424" s="145"/>
      <c r="DM424" s="145"/>
      <c r="DN424" s="145"/>
      <c r="DO424" s="145"/>
      <c r="DP424" s="145"/>
      <c r="DQ424" s="145"/>
      <c r="DR424" s="145"/>
      <c r="DS424" s="145"/>
      <c r="DT424" s="145"/>
      <c r="DU424" s="145"/>
      <c r="DV424" s="145"/>
      <c r="DW424" s="145"/>
      <c r="DX424" s="145"/>
      <c r="DY424" s="145"/>
      <c r="DZ424" s="145"/>
      <c r="EA424" s="145"/>
      <c r="EB424" s="145"/>
      <c r="EC424" s="145"/>
      <c r="ED424" s="145"/>
      <c r="EE424" s="145"/>
      <c r="EF424" s="145"/>
      <c r="EG424" s="145"/>
    </row>
    <row r="425" spans="26:137" x14ac:dyDescent="0.2"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  <c r="BP425" s="145"/>
      <c r="BQ425" s="145"/>
      <c r="BR425" s="145"/>
      <c r="BS425" s="145"/>
      <c r="BT425" s="145"/>
      <c r="BU425" s="145"/>
      <c r="BV425" s="145"/>
      <c r="BW425" s="145"/>
      <c r="BX425" s="145"/>
      <c r="BY425" s="145"/>
      <c r="BZ425" s="145"/>
      <c r="CA425" s="145"/>
      <c r="CB425" s="145"/>
      <c r="CC425" s="145"/>
      <c r="CD425" s="145"/>
      <c r="CE425" s="145"/>
      <c r="CF425" s="145"/>
      <c r="CG425" s="145"/>
      <c r="CH425" s="145"/>
      <c r="CI425" s="145"/>
      <c r="CJ425" s="145"/>
      <c r="CK425" s="145"/>
      <c r="CL425" s="145"/>
      <c r="CM425" s="145"/>
      <c r="CN425" s="145"/>
      <c r="CO425" s="145"/>
      <c r="CP425" s="145"/>
      <c r="CQ425" s="145"/>
      <c r="CR425" s="145"/>
      <c r="CS425" s="145"/>
      <c r="CT425" s="145"/>
      <c r="CU425" s="145"/>
      <c r="CV425" s="145"/>
      <c r="CW425" s="145"/>
      <c r="CX425" s="145"/>
      <c r="CY425" s="145"/>
      <c r="CZ425" s="145"/>
      <c r="DA425" s="145"/>
      <c r="DB425" s="145"/>
      <c r="DC425" s="145"/>
      <c r="DD425" s="145"/>
      <c r="DE425" s="145"/>
      <c r="DF425" s="145"/>
      <c r="DG425" s="145"/>
      <c r="DH425" s="145"/>
      <c r="DI425" s="145"/>
      <c r="DJ425" s="145"/>
      <c r="DK425" s="145"/>
      <c r="DL425" s="145"/>
      <c r="DM425" s="145"/>
      <c r="DN425" s="145"/>
      <c r="DO425" s="145"/>
      <c r="DP425" s="145"/>
      <c r="DQ425" s="145"/>
      <c r="DR425" s="145"/>
      <c r="DS425" s="145"/>
      <c r="DT425" s="145"/>
      <c r="DU425" s="145"/>
      <c r="DV425" s="145"/>
      <c r="DW425" s="145"/>
      <c r="DX425" s="145"/>
      <c r="DY425" s="145"/>
      <c r="DZ425" s="145"/>
      <c r="EA425" s="145"/>
      <c r="EB425" s="145"/>
      <c r="EC425" s="145"/>
      <c r="ED425" s="145"/>
      <c r="EE425" s="145"/>
      <c r="EF425" s="145"/>
      <c r="EG425" s="145"/>
    </row>
    <row r="426" spans="26:137" x14ac:dyDescent="0.2"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  <c r="BP426" s="145"/>
      <c r="BQ426" s="145"/>
      <c r="BR426" s="145"/>
      <c r="BS426" s="145"/>
      <c r="BT426" s="145"/>
      <c r="BU426" s="145"/>
      <c r="BV426" s="145"/>
      <c r="BW426" s="145"/>
      <c r="BX426" s="145"/>
      <c r="BY426" s="145"/>
      <c r="BZ426" s="145"/>
      <c r="CA426" s="145"/>
      <c r="CB426" s="145"/>
      <c r="CC426" s="145"/>
      <c r="CD426" s="145"/>
      <c r="CE426" s="145"/>
      <c r="CF426" s="145"/>
      <c r="CG426" s="145"/>
      <c r="CH426" s="145"/>
      <c r="CI426" s="145"/>
      <c r="CJ426" s="145"/>
      <c r="CK426" s="145"/>
      <c r="CL426" s="145"/>
      <c r="CM426" s="145"/>
      <c r="CN426" s="145"/>
      <c r="CO426" s="145"/>
      <c r="CP426" s="145"/>
      <c r="CQ426" s="145"/>
      <c r="CR426" s="145"/>
      <c r="CS426" s="145"/>
      <c r="CT426" s="145"/>
      <c r="CU426" s="145"/>
      <c r="CV426" s="145"/>
      <c r="CW426" s="145"/>
      <c r="CX426" s="145"/>
      <c r="CY426" s="145"/>
      <c r="CZ426" s="145"/>
      <c r="DA426" s="145"/>
      <c r="DB426" s="145"/>
      <c r="DC426" s="145"/>
      <c r="DD426" s="145"/>
      <c r="DE426" s="145"/>
      <c r="DF426" s="145"/>
      <c r="DG426" s="145"/>
      <c r="DH426" s="145"/>
      <c r="DI426" s="145"/>
      <c r="DJ426" s="145"/>
      <c r="DK426" s="145"/>
      <c r="DL426" s="145"/>
      <c r="DM426" s="145"/>
      <c r="DN426" s="145"/>
      <c r="DO426" s="145"/>
      <c r="DP426" s="145"/>
      <c r="DQ426" s="145"/>
      <c r="DR426" s="145"/>
      <c r="DS426" s="145"/>
      <c r="DT426" s="145"/>
      <c r="DU426" s="145"/>
      <c r="DV426" s="145"/>
      <c r="DW426" s="145"/>
      <c r="DX426" s="145"/>
      <c r="DY426" s="145"/>
      <c r="DZ426" s="145"/>
      <c r="EA426" s="145"/>
      <c r="EB426" s="145"/>
      <c r="EC426" s="145"/>
      <c r="ED426" s="145"/>
      <c r="EE426" s="145"/>
      <c r="EF426" s="145"/>
      <c r="EG426" s="145"/>
    </row>
    <row r="427" spans="26:137" x14ac:dyDescent="0.2"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  <c r="BP427" s="145"/>
      <c r="BQ427" s="145"/>
      <c r="BR427" s="145"/>
      <c r="BS427" s="145"/>
      <c r="BT427" s="145"/>
      <c r="BU427" s="145"/>
      <c r="BV427" s="145"/>
      <c r="BW427" s="145"/>
      <c r="BX427" s="145"/>
      <c r="BY427" s="145"/>
      <c r="BZ427" s="145"/>
      <c r="CA427" s="145"/>
      <c r="CB427" s="145"/>
      <c r="CC427" s="145"/>
      <c r="CD427" s="145"/>
      <c r="CE427" s="145"/>
      <c r="CF427" s="145"/>
      <c r="CG427" s="145"/>
      <c r="CH427" s="145"/>
      <c r="CI427" s="145"/>
      <c r="CJ427" s="145"/>
      <c r="CK427" s="145"/>
      <c r="CL427" s="145"/>
      <c r="CM427" s="145"/>
      <c r="CN427" s="145"/>
      <c r="CO427" s="145"/>
      <c r="CP427" s="145"/>
      <c r="CQ427" s="145"/>
      <c r="CR427" s="145"/>
      <c r="CS427" s="145"/>
      <c r="CT427" s="145"/>
      <c r="CU427" s="145"/>
      <c r="CV427" s="145"/>
      <c r="CW427" s="145"/>
      <c r="CX427" s="145"/>
      <c r="CY427" s="145"/>
      <c r="CZ427" s="145"/>
      <c r="DA427" s="145"/>
      <c r="DB427" s="145"/>
      <c r="DC427" s="145"/>
      <c r="DD427" s="145"/>
      <c r="DE427" s="145"/>
      <c r="DF427" s="145"/>
      <c r="DG427" s="145"/>
      <c r="DH427" s="145"/>
      <c r="DI427" s="145"/>
      <c r="DJ427" s="145"/>
      <c r="DK427" s="145"/>
      <c r="DL427" s="145"/>
      <c r="DM427" s="145"/>
      <c r="DN427" s="145"/>
      <c r="DO427" s="145"/>
      <c r="DP427" s="145"/>
      <c r="DQ427" s="145"/>
      <c r="DR427" s="145"/>
      <c r="DS427" s="145"/>
      <c r="DT427" s="145"/>
      <c r="DU427" s="145"/>
      <c r="DV427" s="145"/>
      <c r="DW427" s="145"/>
      <c r="DX427" s="145"/>
      <c r="DY427" s="145"/>
      <c r="DZ427" s="145"/>
      <c r="EA427" s="145"/>
      <c r="EB427" s="145"/>
      <c r="EC427" s="145"/>
      <c r="ED427" s="145"/>
      <c r="EE427" s="145"/>
      <c r="EF427" s="145"/>
      <c r="EG427" s="145"/>
    </row>
    <row r="428" spans="26:137" x14ac:dyDescent="0.2"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5"/>
      <c r="BO428" s="145"/>
      <c r="BP428" s="145"/>
      <c r="BQ428" s="145"/>
      <c r="BR428" s="145"/>
      <c r="BS428" s="145"/>
      <c r="BT428" s="145"/>
      <c r="BU428" s="145"/>
      <c r="BV428" s="145"/>
      <c r="BW428" s="145"/>
      <c r="BX428" s="145"/>
      <c r="BY428" s="145"/>
      <c r="BZ428" s="145"/>
      <c r="CA428" s="145"/>
      <c r="CB428" s="145"/>
      <c r="CC428" s="145"/>
      <c r="CD428" s="145"/>
      <c r="CE428" s="145"/>
      <c r="CF428" s="145"/>
      <c r="CG428" s="145"/>
      <c r="CH428" s="145"/>
      <c r="CI428" s="145"/>
      <c r="CJ428" s="145"/>
      <c r="CK428" s="145"/>
      <c r="CL428" s="145"/>
      <c r="CM428" s="145"/>
      <c r="CN428" s="145"/>
      <c r="CO428" s="145"/>
      <c r="CP428" s="145"/>
      <c r="CQ428" s="145"/>
      <c r="CR428" s="145"/>
      <c r="CS428" s="145"/>
      <c r="CT428" s="145"/>
      <c r="CU428" s="145"/>
      <c r="CV428" s="145"/>
      <c r="CW428" s="145"/>
      <c r="CX428" s="145"/>
      <c r="CY428" s="145"/>
      <c r="CZ428" s="145"/>
      <c r="DA428" s="145"/>
      <c r="DB428" s="145"/>
      <c r="DC428" s="145"/>
      <c r="DD428" s="145"/>
      <c r="DE428" s="145"/>
      <c r="DF428" s="145"/>
      <c r="DG428" s="145"/>
      <c r="DH428" s="145"/>
      <c r="DI428" s="145"/>
      <c r="DJ428" s="145"/>
      <c r="DK428" s="145"/>
      <c r="DL428" s="145"/>
      <c r="DM428" s="145"/>
      <c r="DN428" s="145"/>
      <c r="DO428" s="145"/>
      <c r="DP428" s="145"/>
      <c r="DQ428" s="145"/>
      <c r="DR428" s="145"/>
      <c r="DS428" s="145"/>
      <c r="DT428" s="145"/>
      <c r="DU428" s="145"/>
      <c r="DV428" s="145"/>
      <c r="DW428" s="145"/>
      <c r="DX428" s="145"/>
      <c r="DY428" s="145"/>
      <c r="DZ428" s="145"/>
      <c r="EA428" s="145"/>
      <c r="EB428" s="145"/>
      <c r="EC428" s="145"/>
      <c r="ED428" s="145"/>
      <c r="EE428" s="145"/>
      <c r="EF428" s="145"/>
      <c r="EG428" s="145"/>
    </row>
    <row r="429" spans="26:137" x14ac:dyDescent="0.2"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  <c r="BP429" s="145"/>
      <c r="BQ429" s="145"/>
      <c r="BR429" s="145"/>
      <c r="BS429" s="145"/>
      <c r="BT429" s="145"/>
      <c r="BU429" s="145"/>
      <c r="BV429" s="145"/>
      <c r="BW429" s="145"/>
      <c r="BX429" s="145"/>
      <c r="BY429" s="145"/>
      <c r="BZ429" s="145"/>
      <c r="CA429" s="145"/>
      <c r="CB429" s="145"/>
      <c r="CC429" s="145"/>
      <c r="CD429" s="145"/>
      <c r="CE429" s="145"/>
      <c r="CF429" s="145"/>
      <c r="CG429" s="145"/>
      <c r="CH429" s="145"/>
      <c r="CI429" s="145"/>
      <c r="CJ429" s="145"/>
      <c r="CK429" s="145"/>
      <c r="CL429" s="145"/>
      <c r="CM429" s="145"/>
      <c r="CN429" s="145"/>
      <c r="CO429" s="145"/>
      <c r="CP429" s="145"/>
      <c r="CQ429" s="145"/>
      <c r="CR429" s="145"/>
      <c r="CS429" s="145"/>
      <c r="CT429" s="145"/>
      <c r="CU429" s="145"/>
      <c r="CV429" s="145"/>
      <c r="CW429" s="145"/>
      <c r="CX429" s="145"/>
      <c r="CY429" s="145"/>
      <c r="CZ429" s="145"/>
      <c r="DA429" s="145"/>
      <c r="DB429" s="145"/>
      <c r="DC429" s="145"/>
      <c r="DD429" s="145"/>
      <c r="DE429" s="145"/>
      <c r="DF429" s="145"/>
      <c r="DG429" s="145"/>
      <c r="DH429" s="145"/>
      <c r="DI429" s="145"/>
      <c r="DJ429" s="145"/>
      <c r="DK429" s="145"/>
      <c r="DL429" s="145"/>
      <c r="DM429" s="145"/>
      <c r="DN429" s="145"/>
      <c r="DO429" s="145"/>
      <c r="DP429" s="145"/>
      <c r="DQ429" s="145"/>
      <c r="DR429" s="145"/>
      <c r="DS429" s="145"/>
      <c r="DT429" s="145"/>
      <c r="DU429" s="145"/>
      <c r="DV429" s="145"/>
      <c r="DW429" s="145"/>
      <c r="DX429" s="145"/>
      <c r="DY429" s="145"/>
      <c r="DZ429" s="145"/>
      <c r="EA429" s="145"/>
      <c r="EB429" s="145"/>
      <c r="EC429" s="145"/>
      <c r="ED429" s="145"/>
      <c r="EE429" s="145"/>
      <c r="EF429" s="145"/>
      <c r="EG429" s="145"/>
    </row>
    <row r="430" spans="26:137" x14ac:dyDescent="0.2"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5"/>
      <c r="BX430" s="145"/>
      <c r="BY430" s="145"/>
      <c r="BZ430" s="145"/>
      <c r="CA430" s="145"/>
      <c r="CB430" s="145"/>
      <c r="CC430" s="145"/>
      <c r="CD430" s="145"/>
      <c r="CE430" s="145"/>
      <c r="CF430" s="145"/>
      <c r="CG430" s="145"/>
      <c r="CH430" s="145"/>
      <c r="CI430" s="145"/>
      <c r="CJ430" s="145"/>
      <c r="CK430" s="145"/>
      <c r="CL430" s="145"/>
      <c r="CM430" s="145"/>
      <c r="CN430" s="145"/>
      <c r="CO430" s="145"/>
      <c r="CP430" s="145"/>
      <c r="CQ430" s="145"/>
      <c r="CR430" s="145"/>
      <c r="CS430" s="145"/>
      <c r="CT430" s="145"/>
      <c r="CU430" s="145"/>
      <c r="CV430" s="145"/>
      <c r="CW430" s="145"/>
      <c r="CX430" s="145"/>
      <c r="CY430" s="145"/>
      <c r="CZ430" s="145"/>
      <c r="DA430" s="145"/>
      <c r="DB430" s="145"/>
      <c r="DC430" s="145"/>
      <c r="DD430" s="145"/>
      <c r="DE430" s="145"/>
      <c r="DF430" s="145"/>
      <c r="DG430" s="145"/>
      <c r="DH430" s="145"/>
      <c r="DI430" s="145"/>
      <c r="DJ430" s="145"/>
      <c r="DK430" s="145"/>
      <c r="DL430" s="145"/>
      <c r="DM430" s="145"/>
      <c r="DN430" s="145"/>
      <c r="DO430" s="145"/>
      <c r="DP430" s="145"/>
      <c r="DQ430" s="145"/>
      <c r="DR430" s="145"/>
      <c r="DS430" s="145"/>
      <c r="DT430" s="145"/>
      <c r="DU430" s="145"/>
      <c r="DV430" s="145"/>
      <c r="DW430" s="145"/>
      <c r="DX430" s="145"/>
      <c r="DY430" s="145"/>
      <c r="DZ430" s="145"/>
      <c r="EA430" s="145"/>
      <c r="EB430" s="145"/>
      <c r="EC430" s="145"/>
      <c r="ED430" s="145"/>
      <c r="EE430" s="145"/>
      <c r="EF430" s="145"/>
      <c r="EG430" s="145"/>
    </row>
    <row r="431" spans="26:137" x14ac:dyDescent="0.2"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  <c r="BP431" s="145"/>
      <c r="BQ431" s="145"/>
      <c r="BR431" s="145"/>
      <c r="BS431" s="145"/>
      <c r="BT431" s="145"/>
      <c r="BU431" s="145"/>
      <c r="BV431" s="145"/>
      <c r="BW431" s="145"/>
      <c r="BX431" s="145"/>
      <c r="BY431" s="145"/>
      <c r="BZ431" s="145"/>
      <c r="CA431" s="145"/>
      <c r="CB431" s="145"/>
      <c r="CC431" s="145"/>
      <c r="CD431" s="145"/>
      <c r="CE431" s="145"/>
      <c r="CF431" s="145"/>
      <c r="CG431" s="145"/>
      <c r="CH431" s="145"/>
      <c r="CI431" s="145"/>
      <c r="CJ431" s="145"/>
      <c r="CK431" s="145"/>
      <c r="CL431" s="145"/>
      <c r="CM431" s="145"/>
      <c r="CN431" s="145"/>
      <c r="CO431" s="145"/>
      <c r="CP431" s="145"/>
      <c r="CQ431" s="145"/>
      <c r="CR431" s="145"/>
      <c r="CS431" s="145"/>
      <c r="CT431" s="145"/>
      <c r="CU431" s="145"/>
      <c r="CV431" s="145"/>
      <c r="CW431" s="145"/>
      <c r="CX431" s="145"/>
      <c r="CY431" s="145"/>
      <c r="CZ431" s="145"/>
      <c r="DA431" s="145"/>
      <c r="DB431" s="145"/>
      <c r="DC431" s="145"/>
      <c r="DD431" s="145"/>
      <c r="DE431" s="145"/>
      <c r="DF431" s="145"/>
      <c r="DG431" s="145"/>
      <c r="DH431" s="145"/>
      <c r="DI431" s="145"/>
      <c r="DJ431" s="145"/>
      <c r="DK431" s="145"/>
      <c r="DL431" s="145"/>
      <c r="DM431" s="145"/>
      <c r="DN431" s="145"/>
      <c r="DO431" s="145"/>
      <c r="DP431" s="145"/>
      <c r="DQ431" s="145"/>
      <c r="DR431" s="145"/>
      <c r="DS431" s="145"/>
      <c r="DT431" s="145"/>
      <c r="DU431" s="145"/>
      <c r="DV431" s="145"/>
      <c r="DW431" s="145"/>
      <c r="DX431" s="145"/>
      <c r="DY431" s="145"/>
      <c r="DZ431" s="145"/>
      <c r="EA431" s="145"/>
      <c r="EB431" s="145"/>
      <c r="EC431" s="145"/>
      <c r="ED431" s="145"/>
      <c r="EE431" s="145"/>
      <c r="EF431" s="145"/>
      <c r="EG431" s="145"/>
    </row>
    <row r="432" spans="26:137" x14ac:dyDescent="0.2"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  <c r="BP432" s="145"/>
      <c r="BQ432" s="145"/>
      <c r="BR432" s="145"/>
      <c r="BS432" s="145"/>
      <c r="BT432" s="145"/>
      <c r="BU432" s="145"/>
      <c r="BV432" s="145"/>
      <c r="BW432" s="145"/>
      <c r="BX432" s="145"/>
      <c r="BY432" s="145"/>
      <c r="BZ432" s="145"/>
      <c r="CA432" s="145"/>
      <c r="CB432" s="145"/>
      <c r="CC432" s="145"/>
      <c r="CD432" s="145"/>
      <c r="CE432" s="145"/>
      <c r="CF432" s="145"/>
      <c r="CG432" s="145"/>
      <c r="CH432" s="145"/>
      <c r="CI432" s="145"/>
      <c r="CJ432" s="145"/>
      <c r="CK432" s="145"/>
      <c r="CL432" s="145"/>
      <c r="CM432" s="145"/>
      <c r="CN432" s="145"/>
      <c r="CO432" s="145"/>
      <c r="CP432" s="145"/>
      <c r="CQ432" s="145"/>
      <c r="CR432" s="145"/>
      <c r="CS432" s="145"/>
      <c r="CT432" s="145"/>
      <c r="CU432" s="145"/>
      <c r="CV432" s="145"/>
      <c r="CW432" s="145"/>
      <c r="CX432" s="145"/>
      <c r="CY432" s="145"/>
      <c r="CZ432" s="145"/>
      <c r="DA432" s="145"/>
      <c r="DB432" s="145"/>
      <c r="DC432" s="145"/>
      <c r="DD432" s="145"/>
      <c r="DE432" s="145"/>
      <c r="DF432" s="145"/>
      <c r="DG432" s="145"/>
      <c r="DH432" s="145"/>
      <c r="DI432" s="145"/>
      <c r="DJ432" s="145"/>
      <c r="DK432" s="145"/>
      <c r="DL432" s="145"/>
      <c r="DM432" s="145"/>
      <c r="DN432" s="145"/>
      <c r="DO432" s="145"/>
      <c r="DP432" s="145"/>
      <c r="DQ432" s="145"/>
      <c r="DR432" s="145"/>
      <c r="DS432" s="145"/>
      <c r="DT432" s="145"/>
      <c r="DU432" s="145"/>
      <c r="DV432" s="145"/>
      <c r="DW432" s="145"/>
      <c r="DX432" s="145"/>
      <c r="DY432" s="145"/>
      <c r="DZ432" s="145"/>
      <c r="EA432" s="145"/>
      <c r="EB432" s="145"/>
      <c r="EC432" s="145"/>
      <c r="ED432" s="145"/>
      <c r="EE432" s="145"/>
      <c r="EF432" s="145"/>
      <c r="EG432" s="145"/>
    </row>
    <row r="433" spans="26:137" x14ac:dyDescent="0.2"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  <c r="BP433" s="145"/>
      <c r="BQ433" s="145"/>
      <c r="BR433" s="145"/>
      <c r="BS433" s="145"/>
      <c r="BT433" s="145"/>
      <c r="BU433" s="145"/>
      <c r="BV433" s="145"/>
      <c r="BW433" s="145"/>
      <c r="BX433" s="145"/>
      <c r="BY433" s="145"/>
      <c r="BZ433" s="145"/>
      <c r="CA433" s="145"/>
      <c r="CB433" s="145"/>
      <c r="CC433" s="145"/>
      <c r="CD433" s="145"/>
      <c r="CE433" s="145"/>
      <c r="CF433" s="145"/>
      <c r="CG433" s="145"/>
      <c r="CH433" s="145"/>
      <c r="CI433" s="145"/>
      <c r="CJ433" s="145"/>
      <c r="CK433" s="145"/>
      <c r="CL433" s="145"/>
      <c r="CM433" s="145"/>
      <c r="CN433" s="145"/>
      <c r="CO433" s="145"/>
      <c r="CP433" s="145"/>
      <c r="CQ433" s="145"/>
      <c r="CR433" s="145"/>
      <c r="CS433" s="145"/>
      <c r="CT433" s="145"/>
      <c r="CU433" s="145"/>
      <c r="CV433" s="145"/>
      <c r="CW433" s="145"/>
      <c r="CX433" s="145"/>
      <c r="CY433" s="145"/>
      <c r="CZ433" s="145"/>
      <c r="DA433" s="145"/>
      <c r="DB433" s="145"/>
      <c r="DC433" s="145"/>
      <c r="DD433" s="145"/>
      <c r="DE433" s="145"/>
      <c r="DF433" s="145"/>
      <c r="DG433" s="145"/>
      <c r="DH433" s="145"/>
      <c r="DI433" s="145"/>
      <c r="DJ433" s="145"/>
      <c r="DK433" s="145"/>
      <c r="DL433" s="145"/>
      <c r="DM433" s="145"/>
      <c r="DN433" s="145"/>
      <c r="DO433" s="145"/>
      <c r="DP433" s="145"/>
      <c r="DQ433" s="145"/>
      <c r="DR433" s="145"/>
      <c r="DS433" s="145"/>
      <c r="DT433" s="145"/>
      <c r="DU433" s="145"/>
      <c r="DV433" s="145"/>
      <c r="DW433" s="145"/>
      <c r="DX433" s="145"/>
      <c r="DY433" s="145"/>
      <c r="DZ433" s="145"/>
      <c r="EA433" s="145"/>
      <c r="EB433" s="145"/>
      <c r="EC433" s="145"/>
      <c r="ED433" s="145"/>
      <c r="EE433" s="145"/>
      <c r="EF433" s="145"/>
      <c r="EG433" s="145"/>
    </row>
    <row r="434" spans="26:137" x14ac:dyDescent="0.2"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  <c r="BP434" s="145"/>
      <c r="BQ434" s="145"/>
      <c r="BR434" s="145"/>
      <c r="BS434" s="145"/>
      <c r="BT434" s="145"/>
      <c r="BU434" s="145"/>
      <c r="BV434" s="145"/>
      <c r="BW434" s="145"/>
      <c r="BX434" s="145"/>
      <c r="BY434" s="145"/>
      <c r="BZ434" s="145"/>
      <c r="CA434" s="145"/>
      <c r="CB434" s="145"/>
      <c r="CC434" s="145"/>
      <c r="CD434" s="145"/>
      <c r="CE434" s="145"/>
      <c r="CF434" s="145"/>
      <c r="CG434" s="145"/>
      <c r="CH434" s="145"/>
      <c r="CI434" s="145"/>
      <c r="CJ434" s="145"/>
      <c r="CK434" s="145"/>
      <c r="CL434" s="145"/>
      <c r="CM434" s="145"/>
      <c r="CN434" s="145"/>
      <c r="CO434" s="145"/>
      <c r="CP434" s="145"/>
      <c r="CQ434" s="145"/>
      <c r="CR434" s="145"/>
      <c r="CS434" s="145"/>
      <c r="CT434" s="145"/>
      <c r="CU434" s="145"/>
      <c r="CV434" s="145"/>
      <c r="CW434" s="145"/>
      <c r="CX434" s="145"/>
      <c r="CY434" s="145"/>
      <c r="CZ434" s="145"/>
      <c r="DA434" s="145"/>
      <c r="DB434" s="145"/>
      <c r="DC434" s="145"/>
      <c r="DD434" s="145"/>
      <c r="DE434" s="145"/>
      <c r="DF434" s="145"/>
      <c r="DG434" s="145"/>
      <c r="DH434" s="145"/>
      <c r="DI434" s="145"/>
      <c r="DJ434" s="145"/>
      <c r="DK434" s="145"/>
      <c r="DL434" s="145"/>
      <c r="DM434" s="145"/>
      <c r="DN434" s="145"/>
      <c r="DO434" s="145"/>
      <c r="DP434" s="145"/>
      <c r="DQ434" s="145"/>
      <c r="DR434" s="145"/>
      <c r="DS434" s="145"/>
      <c r="DT434" s="145"/>
      <c r="DU434" s="145"/>
      <c r="DV434" s="145"/>
      <c r="DW434" s="145"/>
      <c r="DX434" s="145"/>
      <c r="DY434" s="145"/>
      <c r="DZ434" s="145"/>
      <c r="EA434" s="145"/>
      <c r="EB434" s="145"/>
      <c r="EC434" s="145"/>
      <c r="ED434" s="145"/>
      <c r="EE434" s="145"/>
      <c r="EF434" s="145"/>
      <c r="EG434" s="145"/>
    </row>
    <row r="435" spans="26:137" x14ac:dyDescent="0.2"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  <c r="BP435" s="145"/>
      <c r="BQ435" s="145"/>
      <c r="BR435" s="145"/>
      <c r="BS435" s="145"/>
      <c r="BT435" s="145"/>
      <c r="BU435" s="145"/>
      <c r="BV435" s="145"/>
      <c r="BW435" s="145"/>
      <c r="BX435" s="145"/>
      <c r="BY435" s="145"/>
      <c r="BZ435" s="145"/>
      <c r="CA435" s="145"/>
      <c r="CB435" s="145"/>
      <c r="CC435" s="145"/>
      <c r="CD435" s="145"/>
      <c r="CE435" s="145"/>
      <c r="CF435" s="145"/>
      <c r="CG435" s="145"/>
      <c r="CH435" s="145"/>
      <c r="CI435" s="145"/>
      <c r="CJ435" s="145"/>
      <c r="CK435" s="145"/>
      <c r="CL435" s="145"/>
      <c r="CM435" s="145"/>
      <c r="CN435" s="145"/>
      <c r="CO435" s="145"/>
      <c r="CP435" s="145"/>
      <c r="CQ435" s="145"/>
      <c r="CR435" s="145"/>
      <c r="CS435" s="145"/>
      <c r="CT435" s="145"/>
      <c r="CU435" s="145"/>
      <c r="CV435" s="145"/>
      <c r="CW435" s="145"/>
      <c r="CX435" s="145"/>
      <c r="CY435" s="145"/>
      <c r="CZ435" s="145"/>
      <c r="DA435" s="145"/>
      <c r="DB435" s="145"/>
      <c r="DC435" s="145"/>
      <c r="DD435" s="145"/>
      <c r="DE435" s="145"/>
      <c r="DF435" s="145"/>
      <c r="DG435" s="145"/>
      <c r="DH435" s="145"/>
      <c r="DI435" s="145"/>
      <c r="DJ435" s="145"/>
      <c r="DK435" s="145"/>
      <c r="DL435" s="145"/>
      <c r="DM435" s="145"/>
      <c r="DN435" s="145"/>
      <c r="DO435" s="145"/>
      <c r="DP435" s="145"/>
      <c r="DQ435" s="145"/>
      <c r="DR435" s="145"/>
      <c r="DS435" s="145"/>
      <c r="DT435" s="145"/>
      <c r="DU435" s="145"/>
      <c r="DV435" s="145"/>
      <c r="DW435" s="145"/>
      <c r="DX435" s="145"/>
      <c r="DY435" s="145"/>
      <c r="DZ435" s="145"/>
      <c r="EA435" s="145"/>
      <c r="EB435" s="145"/>
      <c r="EC435" s="145"/>
      <c r="ED435" s="145"/>
      <c r="EE435" s="145"/>
      <c r="EF435" s="145"/>
      <c r="EG435" s="145"/>
    </row>
    <row r="436" spans="26:137" x14ac:dyDescent="0.2"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5"/>
      <c r="BO436" s="145"/>
      <c r="BP436" s="145"/>
      <c r="BQ436" s="145"/>
      <c r="BR436" s="145"/>
      <c r="BS436" s="145"/>
      <c r="BT436" s="145"/>
      <c r="BU436" s="145"/>
      <c r="BV436" s="145"/>
      <c r="BW436" s="145"/>
      <c r="BX436" s="145"/>
      <c r="BY436" s="145"/>
      <c r="BZ436" s="145"/>
      <c r="CA436" s="145"/>
      <c r="CB436" s="145"/>
      <c r="CC436" s="145"/>
      <c r="CD436" s="145"/>
      <c r="CE436" s="145"/>
      <c r="CF436" s="145"/>
      <c r="CG436" s="145"/>
      <c r="CH436" s="145"/>
      <c r="CI436" s="145"/>
      <c r="CJ436" s="145"/>
      <c r="CK436" s="145"/>
      <c r="CL436" s="145"/>
      <c r="CM436" s="145"/>
      <c r="CN436" s="145"/>
      <c r="CO436" s="145"/>
      <c r="CP436" s="145"/>
      <c r="CQ436" s="145"/>
      <c r="CR436" s="145"/>
      <c r="CS436" s="145"/>
      <c r="CT436" s="145"/>
      <c r="CU436" s="145"/>
      <c r="CV436" s="145"/>
      <c r="CW436" s="145"/>
      <c r="CX436" s="145"/>
      <c r="CY436" s="145"/>
      <c r="CZ436" s="145"/>
      <c r="DA436" s="145"/>
      <c r="DB436" s="145"/>
      <c r="DC436" s="145"/>
      <c r="DD436" s="145"/>
      <c r="DE436" s="145"/>
      <c r="DF436" s="145"/>
      <c r="DG436" s="145"/>
      <c r="DH436" s="145"/>
      <c r="DI436" s="145"/>
      <c r="DJ436" s="145"/>
      <c r="DK436" s="145"/>
      <c r="DL436" s="145"/>
      <c r="DM436" s="145"/>
      <c r="DN436" s="145"/>
      <c r="DO436" s="145"/>
      <c r="DP436" s="145"/>
      <c r="DQ436" s="145"/>
      <c r="DR436" s="145"/>
      <c r="DS436" s="145"/>
      <c r="DT436" s="145"/>
      <c r="DU436" s="145"/>
      <c r="DV436" s="145"/>
      <c r="DW436" s="145"/>
      <c r="DX436" s="145"/>
      <c r="DY436" s="145"/>
      <c r="DZ436" s="145"/>
      <c r="EA436" s="145"/>
      <c r="EB436" s="145"/>
      <c r="EC436" s="145"/>
      <c r="ED436" s="145"/>
      <c r="EE436" s="145"/>
      <c r="EF436" s="145"/>
      <c r="EG436" s="145"/>
    </row>
    <row r="437" spans="26:137" x14ac:dyDescent="0.2"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5"/>
      <c r="BO437" s="145"/>
      <c r="BP437" s="145"/>
      <c r="BQ437" s="145"/>
      <c r="BR437" s="145"/>
      <c r="BS437" s="145"/>
      <c r="BT437" s="145"/>
      <c r="BU437" s="145"/>
      <c r="BV437" s="145"/>
      <c r="BW437" s="145"/>
      <c r="BX437" s="145"/>
      <c r="BY437" s="145"/>
      <c r="BZ437" s="145"/>
      <c r="CA437" s="145"/>
      <c r="CB437" s="145"/>
      <c r="CC437" s="145"/>
      <c r="CD437" s="145"/>
      <c r="CE437" s="145"/>
      <c r="CF437" s="145"/>
      <c r="CG437" s="145"/>
      <c r="CH437" s="145"/>
      <c r="CI437" s="145"/>
      <c r="CJ437" s="145"/>
      <c r="CK437" s="145"/>
      <c r="CL437" s="145"/>
      <c r="CM437" s="145"/>
      <c r="CN437" s="145"/>
      <c r="CO437" s="145"/>
      <c r="CP437" s="145"/>
      <c r="CQ437" s="145"/>
      <c r="CR437" s="145"/>
      <c r="CS437" s="145"/>
      <c r="CT437" s="145"/>
      <c r="CU437" s="145"/>
      <c r="CV437" s="145"/>
      <c r="CW437" s="145"/>
      <c r="CX437" s="145"/>
      <c r="CY437" s="145"/>
      <c r="CZ437" s="145"/>
      <c r="DA437" s="145"/>
      <c r="DB437" s="145"/>
      <c r="DC437" s="145"/>
      <c r="DD437" s="145"/>
      <c r="DE437" s="145"/>
      <c r="DF437" s="145"/>
      <c r="DG437" s="145"/>
      <c r="DH437" s="145"/>
      <c r="DI437" s="145"/>
      <c r="DJ437" s="145"/>
      <c r="DK437" s="145"/>
      <c r="DL437" s="145"/>
      <c r="DM437" s="145"/>
      <c r="DN437" s="145"/>
      <c r="DO437" s="145"/>
      <c r="DP437" s="145"/>
      <c r="DQ437" s="145"/>
      <c r="DR437" s="145"/>
      <c r="DS437" s="145"/>
      <c r="DT437" s="145"/>
      <c r="DU437" s="145"/>
      <c r="DV437" s="145"/>
      <c r="DW437" s="145"/>
      <c r="DX437" s="145"/>
      <c r="DY437" s="145"/>
      <c r="DZ437" s="145"/>
      <c r="EA437" s="145"/>
      <c r="EB437" s="145"/>
      <c r="EC437" s="145"/>
      <c r="ED437" s="145"/>
      <c r="EE437" s="145"/>
      <c r="EF437" s="145"/>
      <c r="EG437" s="145"/>
    </row>
    <row r="438" spans="26:137" x14ac:dyDescent="0.2"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  <c r="BP438" s="145"/>
      <c r="BQ438" s="145"/>
      <c r="BR438" s="145"/>
      <c r="BS438" s="145"/>
      <c r="BT438" s="145"/>
      <c r="BU438" s="145"/>
      <c r="BV438" s="145"/>
      <c r="BW438" s="145"/>
      <c r="BX438" s="145"/>
      <c r="BY438" s="145"/>
      <c r="BZ438" s="145"/>
      <c r="CA438" s="145"/>
      <c r="CB438" s="145"/>
      <c r="CC438" s="145"/>
      <c r="CD438" s="145"/>
      <c r="CE438" s="145"/>
      <c r="CF438" s="145"/>
      <c r="CG438" s="145"/>
      <c r="CH438" s="145"/>
      <c r="CI438" s="145"/>
      <c r="CJ438" s="145"/>
      <c r="CK438" s="145"/>
      <c r="CL438" s="145"/>
      <c r="CM438" s="145"/>
      <c r="CN438" s="145"/>
      <c r="CO438" s="145"/>
      <c r="CP438" s="145"/>
      <c r="CQ438" s="145"/>
      <c r="CR438" s="145"/>
      <c r="CS438" s="145"/>
      <c r="CT438" s="145"/>
      <c r="CU438" s="145"/>
      <c r="CV438" s="145"/>
      <c r="CW438" s="145"/>
      <c r="CX438" s="145"/>
      <c r="CY438" s="145"/>
      <c r="CZ438" s="145"/>
      <c r="DA438" s="145"/>
      <c r="DB438" s="145"/>
      <c r="DC438" s="145"/>
      <c r="DD438" s="145"/>
      <c r="DE438" s="145"/>
      <c r="DF438" s="145"/>
      <c r="DG438" s="145"/>
      <c r="DH438" s="145"/>
      <c r="DI438" s="145"/>
      <c r="DJ438" s="145"/>
      <c r="DK438" s="145"/>
      <c r="DL438" s="145"/>
      <c r="DM438" s="145"/>
      <c r="DN438" s="145"/>
      <c r="DO438" s="145"/>
      <c r="DP438" s="145"/>
      <c r="DQ438" s="145"/>
      <c r="DR438" s="145"/>
      <c r="DS438" s="145"/>
      <c r="DT438" s="145"/>
      <c r="DU438" s="145"/>
      <c r="DV438" s="145"/>
      <c r="DW438" s="145"/>
      <c r="DX438" s="145"/>
      <c r="DY438" s="145"/>
      <c r="DZ438" s="145"/>
      <c r="EA438" s="145"/>
      <c r="EB438" s="145"/>
      <c r="EC438" s="145"/>
      <c r="ED438" s="145"/>
      <c r="EE438" s="145"/>
      <c r="EF438" s="145"/>
      <c r="EG438" s="145"/>
    </row>
    <row r="439" spans="26:137" x14ac:dyDescent="0.2"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/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</row>
    <row r="440" spans="26:137" x14ac:dyDescent="0.2"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  <c r="BP440" s="145"/>
      <c r="BQ440" s="145"/>
      <c r="BR440" s="145"/>
      <c r="BS440" s="145"/>
      <c r="BT440" s="145"/>
      <c r="BU440" s="145"/>
      <c r="BV440" s="145"/>
      <c r="BW440" s="145"/>
      <c r="BX440" s="145"/>
      <c r="BY440" s="145"/>
      <c r="BZ440" s="145"/>
      <c r="CA440" s="145"/>
      <c r="CB440" s="145"/>
      <c r="CC440" s="145"/>
      <c r="CD440" s="145"/>
      <c r="CE440" s="145"/>
      <c r="CF440" s="145"/>
      <c r="CG440" s="145"/>
      <c r="CH440" s="145"/>
      <c r="CI440" s="145"/>
      <c r="CJ440" s="145"/>
      <c r="CK440" s="145"/>
      <c r="CL440" s="145"/>
      <c r="CM440" s="145"/>
      <c r="CN440" s="145"/>
      <c r="CO440" s="145"/>
      <c r="CP440" s="145"/>
      <c r="CQ440" s="145"/>
      <c r="CR440" s="145"/>
      <c r="CS440" s="145"/>
      <c r="CT440" s="145"/>
      <c r="CU440" s="145"/>
      <c r="CV440" s="145"/>
      <c r="CW440" s="145"/>
      <c r="CX440" s="145"/>
      <c r="CY440" s="145"/>
      <c r="CZ440" s="145"/>
      <c r="DA440" s="145"/>
      <c r="DB440" s="145"/>
      <c r="DC440" s="145"/>
      <c r="DD440" s="145"/>
      <c r="DE440" s="145"/>
      <c r="DF440" s="145"/>
      <c r="DG440" s="145"/>
      <c r="DH440" s="145"/>
      <c r="DI440" s="145"/>
      <c r="DJ440" s="145"/>
      <c r="DK440" s="145"/>
      <c r="DL440" s="145"/>
      <c r="DM440" s="145"/>
      <c r="DN440" s="145"/>
      <c r="DO440" s="145"/>
      <c r="DP440" s="145"/>
      <c r="DQ440" s="145"/>
      <c r="DR440" s="145"/>
      <c r="DS440" s="145"/>
      <c r="DT440" s="145"/>
      <c r="DU440" s="145"/>
      <c r="DV440" s="145"/>
      <c r="DW440" s="145"/>
      <c r="DX440" s="145"/>
      <c r="DY440" s="145"/>
      <c r="DZ440" s="145"/>
      <c r="EA440" s="145"/>
      <c r="EB440" s="145"/>
      <c r="EC440" s="145"/>
      <c r="ED440" s="145"/>
      <c r="EE440" s="145"/>
      <c r="EF440" s="145"/>
      <c r="EG440" s="145"/>
    </row>
    <row r="441" spans="26:137" x14ac:dyDescent="0.2"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  <c r="BP441" s="145"/>
      <c r="BQ441" s="145"/>
      <c r="BR441" s="145"/>
      <c r="BS441" s="145"/>
      <c r="BT441" s="145"/>
      <c r="BU441" s="145"/>
      <c r="BV441" s="145"/>
      <c r="BW441" s="145"/>
      <c r="BX441" s="145"/>
      <c r="BY441" s="145"/>
      <c r="BZ441" s="145"/>
      <c r="CA441" s="145"/>
      <c r="CB441" s="145"/>
      <c r="CC441" s="145"/>
      <c r="CD441" s="145"/>
      <c r="CE441" s="145"/>
      <c r="CF441" s="145"/>
      <c r="CG441" s="145"/>
      <c r="CH441" s="145"/>
      <c r="CI441" s="145"/>
      <c r="CJ441" s="145"/>
      <c r="CK441" s="145"/>
      <c r="CL441" s="145"/>
      <c r="CM441" s="145"/>
      <c r="CN441" s="145"/>
      <c r="CO441" s="145"/>
      <c r="CP441" s="145"/>
      <c r="CQ441" s="145"/>
      <c r="CR441" s="145"/>
      <c r="CS441" s="145"/>
      <c r="CT441" s="145"/>
      <c r="CU441" s="145"/>
      <c r="CV441" s="145"/>
      <c r="CW441" s="145"/>
      <c r="CX441" s="145"/>
      <c r="CY441" s="145"/>
      <c r="CZ441" s="145"/>
      <c r="DA441" s="145"/>
      <c r="DB441" s="145"/>
      <c r="DC441" s="145"/>
      <c r="DD441" s="145"/>
      <c r="DE441" s="145"/>
      <c r="DF441" s="145"/>
      <c r="DG441" s="145"/>
      <c r="DH441" s="145"/>
      <c r="DI441" s="145"/>
      <c r="DJ441" s="145"/>
      <c r="DK441" s="145"/>
      <c r="DL441" s="145"/>
      <c r="DM441" s="145"/>
      <c r="DN441" s="145"/>
      <c r="DO441" s="145"/>
      <c r="DP441" s="145"/>
      <c r="DQ441" s="145"/>
      <c r="DR441" s="145"/>
      <c r="DS441" s="145"/>
      <c r="DT441" s="145"/>
      <c r="DU441" s="145"/>
      <c r="DV441" s="145"/>
      <c r="DW441" s="145"/>
      <c r="DX441" s="145"/>
      <c r="DY441" s="145"/>
      <c r="DZ441" s="145"/>
      <c r="EA441" s="145"/>
      <c r="EB441" s="145"/>
      <c r="EC441" s="145"/>
      <c r="ED441" s="145"/>
      <c r="EE441" s="145"/>
      <c r="EF441" s="145"/>
      <c r="EG441" s="145"/>
    </row>
    <row r="442" spans="26:137" x14ac:dyDescent="0.2"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  <c r="BP442" s="145"/>
      <c r="BQ442" s="145"/>
      <c r="BR442" s="145"/>
      <c r="BS442" s="145"/>
      <c r="BT442" s="145"/>
      <c r="BU442" s="145"/>
      <c r="BV442" s="145"/>
      <c r="BW442" s="145"/>
      <c r="BX442" s="145"/>
      <c r="BY442" s="145"/>
      <c r="BZ442" s="145"/>
      <c r="CA442" s="145"/>
      <c r="CB442" s="145"/>
      <c r="CC442" s="145"/>
      <c r="CD442" s="145"/>
      <c r="CE442" s="145"/>
      <c r="CF442" s="145"/>
      <c r="CG442" s="145"/>
      <c r="CH442" s="145"/>
      <c r="CI442" s="145"/>
      <c r="CJ442" s="145"/>
      <c r="CK442" s="145"/>
      <c r="CL442" s="145"/>
      <c r="CM442" s="145"/>
      <c r="CN442" s="145"/>
      <c r="CO442" s="145"/>
      <c r="CP442" s="145"/>
      <c r="CQ442" s="145"/>
      <c r="CR442" s="145"/>
      <c r="CS442" s="145"/>
      <c r="CT442" s="145"/>
      <c r="CU442" s="145"/>
      <c r="CV442" s="145"/>
      <c r="CW442" s="145"/>
      <c r="CX442" s="145"/>
      <c r="CY442" s="145"/>
      <c r="CZ442" s="145"/>
      <c r="DA442" s="145"/>
      <c r="DB442" s="145"/>
      <c r="DC442" s="145"/>
      <c r="DD442" s="145"/>
      <c r="DE442" s="145"/>
      <c r="DF442" s="145"/>
      <c r="DG442" s="145"/>
      <c r="DH442" s="145"/>
      <c r="DI442" s="145"/>
      <c r="DJ442" s="145"/>
      <c r="DK442" s="145"/>
      <c r="DL442" s="145"/>
      <c r="DM442" s="145"/>
      <c r="DN442" s="145"/>
      <c r="DO442" s="145"/>
      <c r="DP442" s="145"/>
      <c r="DQ442" s="145"/>
      <c r="DR442" s="145"/>
      <c r="DS442" s="145"/>
      <c r="DT442" s="145"/>
      <c r="DU442" s="145"/>
      <c r="DV442" s="145"/>
      <c r="DW442" s="145"/>
      <c r="DX442" s="145"/>
      <c r="DY442" s="145"/>
      <c r="DZ442" s="145"/>
      <c r="EA442" s="145"/>
      <c r="EB442" s="145"/>
      <c r="EC442" s="145"/>
      <c r="ED442" s="145"/>
      <c r="EE442" s="145"/>
      <c r="EF442" s="145"/>
      <c r="EG442" s="145"/>
    </row>
    <row r="443" spans="26:137" x14ac:dyDescent="0.2"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  <c r="BP443" s="145"/>
      <c r="BQ443" s="145"/>
      <c r="BR443" s="145"/>
      <c r="BS443" s="145"/>
      <c r="BT443" s="145"/>
      <c r="BU443" s="145"/>
      <c r="BV443" s="145"/>
      <c r="BW443" s="145"/>
      <c r="BX443" s="145"/>
      <c r="BY443" s="145"/>
      <c r="BZ443" s="145"/>
      <c r="CA443" s="145"/>
      <c r="CB443" s="145"/>
      <c r="CC443" s="145"/>
      <c r="CD443" s="145"/>
      <c r="CE443" s="145"/>
      <c r="CF443" s="145"/>
      <c r="CG443" s="145"/>
      <c r="CH443" s="145"/>
      <c r="CI443" s="145"/>
      <c r="CJ443" s="145"/>
      <c r="CK443" s="145"/>
      <c r="CL443" s="145"/>
      <c r="CM443" s="145"/>
      <c r="CN443" s="145"/>
      <c r="CO443" s="145"/>
      <c r="CP443" s="145"/>
      <c r="CQ443" s="145"/>
      <c r="CR443" s="145"/>
      <c r="CS443" s="145"/>
      <c r="CT443" s="145"/>
      <c r="CU443" s="145"/>
      <c r="CV443" s="145"/>
      <c r="CW443" s="145"/>
      <c r="CX443" s="145"/>
      <c r="CY443" s="145"/>
      <c r="CZ443" s="145"/>
      <c r="DA443" s="145"/>
      <c r="DB443" s="145"/>
      <c r="DC443" s="145"/>
      <c r="DD443" s="145"/>
      <c r="DE443" s="145"/>
      <c r="DF443" s="145"/>
      <c r="DG443" s="145"/>
      <c r="DH443" s="145"/>
      <c r="DI443" s="145"/>
      <c r="DJ443" s="145"/>
      <c r="DK443" s="145"/>
      <c r="DL443" s="145"/>
      <c r="DM443" s="145"/>
      <c r="DN443" s="145"/>
      <c r="DO443" s="145"/>
      <c r="DP443" s="145"/>
      <c r="DQ443" s="145"/>
      <c r="DR443" s="145"/>
      <c r="DS443" s="145"/>
      <c r="DT443" s="145"/>
      <c r="DU443" s="145"/>
      <c r="DV443" s="145"/>
      <c r="DW443" s="145"/>
      <c r="DX443" s="145"/>
      <c r="DY443" s="145"/>
      <c r="DZ443" s="145"/>
      <c r="EA443" s="145"/>
      <c r="EB443" s="145"/>
      <c r="EC443" s="145"/>
      <c r="ED443" s="145"/>
      <c r="EE443" s="145"/>
      <c r="EF443" s="145"/>
      <c r="EG443" s="145"/>
    </row>
    <row r="444" spans="26:137" x14ac:dyDescent="0.2"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  <c r="BP444" s="145"/>
      <c r="BQ444" s="145"/>
      <c r="BR444" s="145"/>
      <c r="BS444" s="145"/>
      <c r="BT444" s="145"/>
      <c r="BU444" s="145"/>
      <c r="BV444" s="145"/>
      <c r="BW444" s="145"/>
      <c r="BX444" s="145"/>
      <c r="BY444" s="145"/>
      <c r="BZ444" s="145"/>
      <c r="CA444" s="145"/>
      <c r="CB444" s="145"/>
      <c r="CC444" s="145"/>
      <c r="CD444" s="145"/>
      <c r="CE444" s="145"/>
      <c r="CF444" s="145"/>
      <c r="CG444" s="145"/>
      <c r="CH444" s="145"/>
      <c r="CI444" s="145"/>
      <c r="CJ444" s="145"/>
      <c r="CK444" s="145"/>
      <c r="CL444" s="145"/>
      <c r="CM444" s="145"/>
      <c r="CN444" s="145"/>
      <c r="CO444" s="145"/>
      <c r="CP444" s="145"/>
      <c r="CQ444" s="145"/>
      <c r="CR444" s="145"/>
      <c r="CS444" s="145"/>
      <c r="CT444" s="145"/>
      <c r="CU444" s="145"/>
      <c r="CV444" s="145"/>
      <c r="CW444" s="145"/>
      <c r="CX444" s="145"/>
      <c r="CY444" s="145"/>
      <c r="CZ444" s="145"/>
      <c r="DA444" s="145"/>
      <c r="DB444" s="145"/>
      <c r="DC444" s="145"/>
      <c r="DD444" s="145"/>
      <c r="DE444" s="145"/>
      <c r="DF444" s="145"/>
      <c r="DG444" s="145"/>
      <c r="DH444" s="145"/>
      <c r="DI444" s="145"/>
      <c r="DJ444" s="145"/>
      <c r="DK444" s="145"/>
      <c r="DL444" s="145"/>
      <c r="DM444" s="145"/>
      <c r="DN444" s="145"/>
      <c r="DO444" s="145"/>
      <c r="DP444" s="145"/>
      <c r="DQ444" s="145"/>
      <c r="DR444" s="145"/>
      <c r="DS444" s="145"/>
      <c r="DT444" s="145"/>
      <c r="DU444" s="145"/>
      <c r="DV444" s="145"/>
      <c r="DW444" s="145"/>
      <c r="DX444" s="145"/>
      <c r="DY444" s="145"/>
      <c r="DZ444" s="145"/>
      <c r="EA444" s="145"/>
      <c r="EB444" s="145"/>
      <c r="EC444" s="145"/>
      <c r="ED444" s="145"/>
      <c r="EE444" s="145"/>
      <c r="EF444" s="145"/>
      <c r="EG444" s="145"/>
    </row>
    <row r="445" spans="26:137" x14ac:dyDescent="0.2"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  <c r="BP445" s="145"/>
      <c r="BQ445" s="145"/>
      <c r="BR445" s="145"/>
      <c r="BS445" s="145"/>
      <c r="BT445" s="145"/>
      <c r="BU445" s="145"/>
      <c r="BV445" s="145"/>
      <c r="BW445" s="145"/>
      <c r="BX445" s="145"/>
      <c r="BY445" s="145"/>
      <c r="BZ445" s="145"/>
      <c r="CA445" s="145"/>
      <c r="CB445" s="145"/>
      <c r="CC445" s="145"/>
      <c r="CD445" s="145"/>
      <c r="CE445" s="145"/>
      <c r="CF445" s="145"/>
      <c r="CG445" s="145"/>
      <c r="CH445" s="145"/>
      <c r="CI445" s="145"/>
      <c r="CJ445" s="145"/>
      <c r="CK445" s="145"/>
      <c r="CL445" s="145"/>
      <c r="CM445" s="145"/>
      <c r="CN445" s="145"/>
      <c r="CO445" s="145"/>
      <c r="CP445" s="145"/>
      <c r="CQ445" s="145"/>
      <c r="CR445" s="145"/>
      <c r="CS445" s="145"/>
      <c r="CT445" s="145"/>
      <c r="CU445" s="145"/>
      <c r="CV445" s="145"/>
      <c r="CW445" s="145"/>
      <c r="CX445" s="145"/>
      <c r="CY445" s="145"/>
      <c r="CZ445" s="145"/>
      <c r="DA445" s="145"/>
      <c r="DB445" s="145"/>
      <c r="DC445" s="145"/>
      <c r="DD445" s="145"/>
      <c r="DE445" s="145"/>
      <c r="DF445" s="145"/>
      <c r="DG445" s="145"/>
      <c r="DH445" s="145"/>
      <c r="DI445" s="145"/>
      <c r="DJ445" s="145"/>
      <c r="DK445" s="145"/>
      <c r="DL445" s="145"/>
      <c r="DM445" s="145"/>
      <c r="DN445" s="145"/>
      <c r="DO445" s="145"/>
      <c r="DP445" s="145"/>
      <c r="DQ445" s="145"/>
      <c r="DR445" s="145"/>
      <c r="DS445" s="145"/>
      <c r="DT445" s="145"/>
      <c r="DU445" s="145"/>
      <c r="DV445" s="145"/>
      <c r="DW445" s="145"/>
      <c r="DX445" s="145"/>
      <c r="DY445" s="145"/>
      <c r="DZ445" s="145"/>
      <c r="EA445" s="145"/>
      <c r="EB445" s="145"/>
      <c r="EC445" s="145"/>
      <c r="ED445" s="145"/>
      <c r="EE445" s="145"/>
      <c r="EF445" s="145"/>
      <c r="EG445" s="145"/>
    </row>
    <row r="446" spans="26:137" x14ac:dyDescent="0.2"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5"/>
      <c r="BO446" s="145"/>
      <c r="BP446" s="145"/>
      <c r="BQ446" s="145"/>
      <c r="BR446" s="145"/>
      <c r="BS446" s="145"/>
      <c r="BT446" s="145"/>
      <c r="BU446" s="145"/>
      <c r="BV446" s="145"/>
      <c r="BW446" s="145"/>
      <c r="BX446" s="145"/>
      <c r="BY446" s="145"/>
      <c r="BZ446" s="145"/>
      <c r="CA446" s="145"/>
      <c r="CB446" s="145"/>
      <c r="CC446" s="145"/>
      <c r="CD446" s="145"/>
      <c r="CE446" s="145"/>
      <c r="CF446" s="145"/>
      <c r="CG446" s="145"/>
      <c r="CH446" s="145"/>
      <c r="CI446" s="145"/>
      <c r="CJ446" s="145"/>
      <c r="CK446" s="145"/>
      <c r="CL446" s="145"/>
      <c r="CM446" s="145"/>
      <c r="CN446" s="145"/>
      <c r="CO446" s="145"/>
      <c r="CP446" s="145"/>
      <c r="CQ446" s="145"/>
      <c r="CR446" s="145"/>
      <c r="CS446" s="145"/>
      <c r="CT446" s="145"/>
      <c r="CU446" s="145"/>
      <c r="CV446" s="145"/>
      <c r="CW446" s="145"/>
      <c r="CX446" s="145"/>
      <c r="CY446" s="145"/>
      <c r="CZ446" s="145"/>
      <c r="DA446" s="145"/>
      <c r="DB446" s="145"/>
      <c r="DC446" s="145"/>
      <c r="DD446" s="145"/>
      <c r="DE446" s="145"/>
      <c r="DF446" s="145"/>
      <c r="DG446" s="145"/>
      <c r="DH446" s="145"/>
      <c r="DI446" s="145"/>
      <c r="DJ446" s="145"/>
      <c r="DK446" s="145"/>
      <c r="DL446" s="145"/>
      <c r="DM446" s="145"/>
      <c r="DN446" s="145"/>
      <c r="DO446" s="145"/>
      <c r="DP446" s="145"/>
      <c r="DQ446" s="145"/>
      <c r="DR446" s="145"/>
      <c r="DS446" s="145"/>
      <c r="DT446" s="145"/>
      <c r="DU446" s="145"/>
      <c r="DV446" s="145"/>
      <c r="DW446" s="145"/>
      <c r="DX446" s="145"/>
      <c r="DY446" s="145"/>
      <c r="DZ446" s="145"/>
      <c r="EA446" s="145"/>
      <c r="EB446" s="145"/>
      <c r="EC446" s="145"/>
      <c r="ED446" s="145"/>
      <c r="EE446" s="145"/>
      <c r="EF446" s="145"/>
      <c r="EG446" s="145"/>
    </row>
    <row r="447" spans="26:137" x14ac:dyDescent="0.2"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  <c r="BP447" s="145"/>
      <c r="BQ447" s="145"/>
      <c r="BR447" s="145"/>
      <c r="BS447" s="145"/>
      <c r="BT447" s="145"/>
      <c r="BU447" s="145"/>
      <c r="BV447" s="145"/>
      <c r="BW447" s="145"/>
      <c r="BX447" s="145"/>
      <c r="BY447" s="145"/>
      <c r="BZ447" s="145"/>
      <c r="CA447" s="145"/>
      <c r="CB447" s="145"/>
      <c r="CC447" s="145"/>
      <c r="CD447" s="145"/>
      <c r="CE447" s="145"/>
      <c r="CF447" s="145"/>
      <c r="CG447" s="145"/>
      <c r="CH447" s="145"/>
      <c r="CI447" s="145"/>
      <c r="CJ447" s="145"/>
      <c r="CK447" s="145"/>
      <c r="CL447" s="145"/>
      <c r="CM447" s="145"/>
      <c r="CN447" s="145"/>
      <c r="CO447" s="145"/>
      <c r="CP447" s="145"/>
      <c r="CQ447" s="145"/>
      <c r="CR447" s="145"/>
      <c r="CS447" s="145"/>
      <c r="CT447" s="145"/>
      <c r="CU447" s="145"/>
      <c r="CV447" s="145"/>
      <c r="CW447" s="145"/>
      <c r="CX447" s="145"/>
      <c r="CY447" s="145"/>
      <c r="CZ447" s="145"/>
      <c r="DA447" s="145"/>
      <c r="DB447" s="145"/>
      <c r="DC447" s="145"/>
      <c r="DD447" s="145"/>
      <c r="DE447" s="145"/>
      <c r="DF447" s="145"/>
      <c r="DG447" s="145"/>
      <c r="DH447" s="145"/>
      <c r="DI447" s="145"/>
      <c r="DJ447" s="145"/>
      <c r="DK447" s="145"/>
      <c r="DL447" s="145"/>
      <c r="DM447" s="145"/>
      <c r="DN447" s="145"/>
      <c r="DO447" s="145"/>
      <c r="DP447" s="145"/>
      <c r="DQ447" s="145"/>
      <c r="DR447" s="145"/>
      <c r="DS447" s="145"/>
      <c r="DT447" s="145"/>
      <c r="DU447" s="145"/>
      <c r="DV447" s="145"/>
      <c r="DW447" s="145"/>
      <c r="DX447" s="145"/>
      <c r="DY447" s="145"/>
      <c r="DZ447" s="145"/>
      <c r="EA447" s="145"/>
      <c r="EB447" s="145"/>
      <c r="EC447" s="145"/>
      <c r="ED447" s="145"/>
      <c r="EE447" s="145"/>
      <c r="EF447" s="145"/>
      <c r="EG447" s="145"/>
    </row>
    <row r="448" spans="26:137" x14ac:dyDescent="0.2"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45"/>
      <c r="DE448" s="145"/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45"/>
      <c r="DU448" s="145"/>
      <c r="DV448" s="145"/>
      <c r="DW448" s="145"/>
      <c r="DX448" s="145"/>
      <c r="DY448" s="145"/>
      <c r="DZ448" s="145"/>
      <c r="EA448" s="145"/>
      <c r="EB448" s="145"/>
      <c r="EC448" s="145"/>
      <c r="ED448" s="145"/>
      <c r="EE448" s="145"/>
      <c r="EF448" s="145"/>
      <c r="EG448" s="145"/>
    </row>
    <row r="449" spans="26:137" x14ac:dyDescent="0.2"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45"/>
      <c r="DE449" s="145"/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45"/>
      <c r="DU449" s="145"/>
      <c r="DV449" s="145"/>
      <c r="DW449" s="145"/>
      <c r="DX449" s="145"/>
      <c r="DY449" s="145"/>
      <c r="DZ449" s="145"/>
      <c r="EA449" s="145"/>
      <c r="EB449" s="145"/>
      <c r="EC449" s="145"/>
      <c r="ED449" s="145"/>
      <c r="EE449" s="145"/>
      <c r="EF449" s="145"/>
      <c r="EG449" s="145"/>
    </row>
    <row r="450" spans="26:137" x14ac:dyDescent="0.2"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</row>
    <row r="451" spans="26:137" x14ac:dyDescent="0.2"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  <c r="BP451" s="145"/>
      <c r="BQ451" s="145"/>
      <c r="BR451" s="145"/>
      <c r="BS451" s="145"/>
      <c r="BT451" s="145"/>
      <c r="BU451" s="145"/>
      <c r="BV451" s="145"/>
      <c r="BW451" s="145"/>
      <c r="BX451" s="145"/>
      <c r="BY451" s="145"/>
      <c r="BZ451" s="145"/>
      <c r="CA451" s="145"/>
      <c r="CB451" s="145"/>
      <c r="CC451" s="145"/>
      <c r="CD451" s="145"/>
      <c r="CE451" s="145"/>
      <c r="CF451" s="145"/>
      <c r="CG451" s="145"/>
      <c r="CH451" s="145"/>
      <c r="CI451" s="145"/>
      <c r="CJ451" s="145"/>
      <c r="CK451" s="145"/>
      <c r="CL451" s="145"/>
      <c r="CM451" s="145"/>
      <c r="CN451" s="145"/>
      <c r="CO451" s="145"/>
      <c r="CP451" s="145"/>
      <c r="CQ451" s="145"/>
      <c r="CR451" s="145"/>
      <c r="CS451" s="145"/>
      <c r="CT451" s="145"/>
      <c r="CU451" s="145"/>
      <c r="CV451" s="145"/>
      <c r="CW451" s="145"/>
      <c r="CX451" s="145"/>
      <c r="CY451" s="145"/>
      <c r="CZ451" s="145"/>
      <c r="DA451" s="145"/>
      <c r="DB451" s="145"/>
      <c r="DC451" s="145"/>
      <c r="DD451" s="145"/>
      <c r="DE451" s="145"/>
      <c r="DF451" s="145"/>
      <c r="DG451" s="145"/>
      <c r="DH451" s="145"/>
      <c r="DI451" s="145"/>
      <c r="DJ451" s="145"/>
      <c r="DK451" s="145"/>
      <c r="DL451" s="145"/>
      <c r="DM451" s="145"/>
      <c r="DN451" s="145"/>
      <c r="DO451" s="145"/>
      <c r="DP451" s="145"/>
      <c r="DQ451" s="145"/>
      <c r="DR451" s="145"/>
      <c r="DS451" s="145"/>
      <c r="DT451" s="145"/>
      <c r="DU451" s="145"/>
      <c r="DV451" s="145"/>
      <c r="DW451" s="145"/>
      <c r="DX451" s="145"/>
      <c r="DY451" s="145"/>
      <c r="DZ451" s="145"/>
      <c r="EA451" s="145"/>
      <c r="EB451" s="145"/>
      <c r="EC451" s="145"/>
      <c r="ED451" s="145"/>
      <c r="EE451" s="145"/>
      <c r="EF451" s="145"/>
      <c r="EG451" s="145"/>
    </row>
    <row r="452" spans="26:137" x14ac:dyDescent="0.2"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</row>
    <row r="453" spans="26:137" x14ac:dyDescent="0.2"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  <c r="BP453" s="145"/>
      <c r="BQ453" s="145"/>
      <c r="BR453" s="145"/>
      <c r="BS453" s="145"/>
      <c r="BT453" s="145"/>
      <c r="BU453" s="145"/>
      <c r="BV453" s="145"/>
      <c r="BW453" s="145"/>
      <c r="BX453" s="145"/>
      <c r="BY453" s="145"/>
      <c r="BZ453" s="145"/>
      <c r="CA453" s="145"/>
      <c r="CB453" s="145"/>
      <c r="CC453" s="145"/>
      <c r="CD453" s="145"/>
      <c r="CE453" s="145"/>
      <c r="CF453" s="145"/>
      <c r="CG453" s="145"/>
      <c r="CH453" s="145"/>
      <c r="CI453" s="145"/>
      <c r="CJ453" s="145"/>
      <c r="CK453" s="145"/>
      <c r="CL453" s="145"/>
      <c r="CM453" s="145"/>
      <c r="CN453" s="145"/>
      <c r="CO453" s="145"/>
      <c r="CP453" s="145"/>
      <c r="CQ453" s="145"/>
      <c r="CR453" s="145"/>
      <c r="CS453" s="145"/>
      <c r="CT453" s="145"/>
      <c r="CU453" s="145"/>
      <c r="CV453" s="145"/>
      <c r="CW453" s="145"/>
      <c r="CX453" s="145"/>
      <c r="CY453" s="145"/>
      <c r="CZ453" s="145"/>
      <c r="DA453" s="145"/>
      <c r="DB453" s="145"/>
      <c r="DC453" s="145"/>
      <c r="DD453" s="145"/>
      <c r="DE453" s="145"/>
      <c r="DF453" s="145"/>
      <c r="DG453" s="145"/>
      <c r="DH453" s="145"/>
      <c r="DI453" s="145"/>
      <c r="DJ453" s="145"/>
      <c r="DK453" s="145"/>
      <c r="DL453" s="145"/>
      <c r="DM453" s="145"/>
      <c r="DN453" s="145"/>
      <c r="DO453" s="145"/>
      <c r="DP453" s="145"/>
      <c r="DQ453" s="145"/>
      <c r="DR453" s="145"/>
      <c r="DS453" s="145"/>
      <c r="DT453" s="145"/>
      <c r="DU453" s="145"/>
      <c r="DV453" s="145"/>
      <c r="DW453" s="145"/>
      <c r="DX453" s="145"/>
      <c r="DY453" s="145"/>
      <c r="DZ453" s="145"/>
      <c r="EA453" s="145"/>
      <c r="EB453" s="145"/>
      <c r="EC453" s="145"/>
      <c r="ED453" s="145"/>
      <c r="EE453" s="145"/>
      <c r="EF453" s="145"/>
      <c r="EG453" s="145"/>
    </row>
    <row r="454" spans="26:137" x14ac:dyDescent="0.2"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  <c r="BP454" s="145"/>
      <c r="BQ454" s="145"/>
      <c r="BR454" s="145"/>
      <c r="BS454" s="145"/>
      <c r="BT454" s="145"/>
      <c r="BU454" s="145"/>
      <c r="BV454" s="145"/>
      <c r="BW454" s="145"/>
      <c r="BX454" s="145"/>
      <c r="BY454" s="145"/>
      <c r="BZ454" s="145"/>
      <c r="CA454" s="145"/>
      <c r="CB454" s="145"/>
      <c r="CC454" s="145"/>
      <c r="CD454" s="145"/>
      <c r="CE454" s="145"/>
      <c r="CF454" s="145"/>
      <c r="CG454" s="145"/>
      <c r="CH454" s="145"/>
      <c r="CI454" s="145"/>
      <c r="CJ454" s="145"/>
      <c r="CK454" s="145"/>
      <c r="CL454" s="145"/>
      <c r="CM454" s="145"/>
      <c r="CN454" s="145"/>
      <c r="CO454" s="145"/>
      <c r="CP454" s="145"/>
      <c r="CQ454" s="145"/>
      <c r="CR454" s="145"/>
      <c r="CS454" s="145"/>
      <c r="CT454" s="145"/>
      <c r="CU454" s="145"/>
      <c r="CV454" s="145"/>
      <c r="CW454" s="145"/>
      <c r="CX454" s="145"/>
      <c r="CY454" s="145"/>
      <c r="CZ454" s="145"/>
      <c r="DA454" s="145"/>
      <c r="DB454" s="145"/>
      <c r="DC454" s="145"/>
      <c r="DD454" s="145"/>
      <c r="DE454" s="145"/>
      <c r="DF454" s="145"/>
      <c r="DG454" s="145"/>
      <c r="DH454" s="145"/>
      <c r="DI454" s="145"/>
      <c r="DJ454" s="145"/>
      <c r="DK454" s="145"/>
      <c r="DL454" s="145"/>
      <c r="DM454" s="145"/>
      <c r="DN454" s="145"/>
      <c r="DO454" s="145"/>
      <c r="DP454" s="145"/>
      <c r="DQ454" s="145"/>
      <c r="DR454" s="145"/>
      <c r="DS454" s="145"/>
      <c r="DT454" s="145"/>
      <c r="DU454" s="145"/>
      <c r="DV454" s="145"/>
      <c r="DW454" s="145"/>
      <c r="DX454" s="145"/>
      <c r="DY454" s="145"/>
      <c r="DZ454" s="145"/>
      <c r="EA454" s="145"/>
      <c r="EB454" s="145"/>
      <c r="EC454" s="145"/>
      <c r="ED454" s="145"/>
      <c r="EE454" s="145"/>
      <c r="EF454" s="145"/>
      <c r="EG454" s="145"/>
    </row>
    <row r="455" spans="26:137" x14ac:dyDescent="0.2"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5"/>
      <c r="BO455" s="145"/>
      <c r="BP455" s="145"/>
      <c r="BQ455" s="145"/>
      <c r="BR455" s="145"/>
      <c r="BS455" s="145"/>
      <c r="BT455" s="145"/>
      <c r="BU455" s="145"/>
      <c r="BV455" s="145"/>
      <c r="BW455" s="145"/>
      <c r="BX455" s="145"/>
      <c r="BY455" s="145"/>
      <c r="BZ455" s="145"/>
      <c r="CA455" s="145"/>
      <c r="CB455" s="145"/>
      <c r="CC455" s="145"/>
      <c r="CD455" s="145"/>
      <c r="CE455" s="145"/>
      <c r="CF455" s="145"/>
      <c r="CG455" s="145"/>
      <c r="CH455" s="145"/>
      <c r="CI455" s="145"/>
      <c r="CJ455" s="145"/>
      <c r="CK455" s="145"/>
      <c r="CL455" s="145"/>
      <c r="CM455" s="145"/>
      <c r="CN455" s="145"/>
      <c r="CO455" s="145"/>
      <c r="CP455" s="145"/>
      <c r="CQ455" s="145"/>
      <c r="CR455" s="145"/>
      <c r="CS455" s="145"/>
      <c r="CT455" s="145"/>
      <c r="CU455" s="145"/>
      <c r="CV455" s="145"/>
      <c r="CW455" s="145"/>
      <c r="CX455" s="145"/>
      <c r="CY455" s="145"/>
      <c r="CZ455" s="145"/>
      <c r="DA455" s="145"/>
      <c r="DB455" s="145"/>
      <c r="DC455" s="145"/>
      <c r="DD455" s="145"/>
      <c r="DE455" s="145"/>
      <c r="DF455" s="145"/>
      <c r="DG455" s="145"/>
      <c r="DH455" s="145"/>
      <c r="DI455" s="145"/>
      <c r="DJ455" s="145"/>
      <c r="DK455" s="145"/>
      <c r="DL455" s="145"/>
      <c r="DM455" s="145"/>
      <c r="DN455" s="145"/>
      <c r="DO455" s="145"/>
      <c r="DP455" s="145"/>
      <c r="DQ455" s="145"/>
      <c r="DR455" s="145"/>
      <c r="DS455" s="145"/>
      <c r="DT455" s="145"/>
      <c r="DU455" s="145"/>
      <c r="DV455" s="145"/>
      <c r="DW455" s="145"/>
      <c r="DX455" s="145"/>
      <c r="DY455" s="145"/>
      <c r="DZ455" s="145"/>
      <c r="EA455" s="145"/>
      <c r="EB455" s="145"/>
      <c r="EC455" s="145"/>
      <c r="ED455" s="145"/>
      <c r="EE455" s="145"/>
      <c r="EF455" s="145"/>
      <c r="EG455" s="145"/>
    </row>
    <row r="456" spans="26:137" x14ac:dyDescent="0.2"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  <c r="BP456" s="145"/>
      <c r="BQ456" s="145"/>
      <c r="BR456" s="145"/>
      <c r="BS456" s="145"/>
      <c r="BT456" s="145"/>
      <c r="BU456" s="145"/>
      <c r="BV456" s="145"/>
      <c r="BW456" s="145"/>
      <c r="BX456" s="145"/>
      <c r="BY456" s="145"/>
      <c r="BZ456" s="145"/>
      <c r="CA456" s="145"/>
      <c r="CB456" s="145"/>
      <c r="CC456" s="145"/>
      <c r="CD456" s="145"/>
      <c r="CE456" s="145"/>
      <c r="CF456" s="145"/>
      <c r="CG456" s="145"/>
      <c r="CH456" s="145"/>
      <c r="CI456" s="145"/>
      <c r="CJ456" s="145"/>
      <c r="CK456" s="145"/>
      <c r="CL456" s="145"/>
      <c r="CM456" s="145"/>
      <c r="CN456" s="145"/>
      <c r="CO456" s="145"/>
      <c r="CP456" s="145"/>
      <c r="CQ456" s="145"/>
      <c r="CR456" s="145"/>
      <c r="CS456" s="145"/>
      <c r="CT456" s="145"/>
      <c r="CU456" s="145"/>
      <c r="CV456" s="145"/>
      <c r="CW456" s="145"/>
      <c r="CX456" s="145"/>
      <c r="CY456" s="145"/>
      <c r="CZ456" s="145"/>
      <c r="DA456" s="145"/>
      <c r="DB456" s="145"/>
      <c r="DC456" s="145"/>
      <c r="DD456" s="145"/>
      <c r="DE456" s="145"/>
      <c r="DF456" s="145"/>
      <c r="DG456" s="145"/>
      <c r="DH456" s="145"/>
      <c r="DI456" s="145"/>
      <c r="DJ456" s="145"/>
      <c r="DK456" s="145"/>
      <c r="DL456" s="145"/>
      <c r="DM456" s="145"/>
      <c r="DN456" s="145"/>
      <c r="DO456" s="145"/>
      <c r="DP456" s="145"/>
      <c r="DQ456" s="145"/>
      <c r="DR456" s="145"/>
      <c r="DS456" s="145"/>
      <c r="DT456" s="145"/>
      <c r="DU456" s="145"/>
      <c r="DV456" s="145"/>
      <c r="DW456" s="145"/>
      <c r="DX456" s="145"/>
      <c r="DY456" s="145"/>
      <c r="DZ456" s="145"/>
      <c r="EA456" s="145"/>
      <c r="EB456" s="145"/>
      <c r="EC456" s="145"/>
      <c r="ED456" s="145"/>
      <c r="EE456" s="145"/>
      <c r="EF456" s="145"/>
      <c r="EG456" s="145"/>
    </row>
    <row r="457" spans="26:137" x14ac:dyDescent="0.2"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  <c r="BP457" s="145"/>
      <c r="BQ457" s="145"/>
      <c r="BR457" s="145"/>
      <c r="BS457" s="145"/>
      <c r="BT457" s="145"/>
      <c r="BU457" s="145"/>
      <c r="BV457" s="145"/>
      <c r="BW457" s="145"/>
      <c r="BX457" s="145"/>
      <c r="BY457" s="145"/>
      <c r="BZ457" s="145"/>
      <c r="CA457" s="145"/>
      <c r="CB457" s="145"/>
      <c r="CC457" s="145"/>
      <c r="CD457" s="145"/>
      <c r="CE457" s="145"/>
      <c r="CF457" s="145"/>
      <c r="CG457" s="145"/>
      <c r="CH457" s="145"/>
      <c r="CI457" s="145"/>
      <c r="CJ457" s="145"/>
      <c r="CK457" s="145"/>
      <c r="CL457" s="145"/>
      <c r="CM457" s="145"/>
      <c r="CN457" s="145"/>
      <c r="CO457" s="145"/>
      <c r="CP457" s="145"/>
      <c r="CQ457" s="145"/>
      <c r="CR457" s="145"/>
      <c r="CS457" s="145"/>
      <c r="CT457" s="145"/>
      <c r="CU457" s="145"/>
      <c r="CV457" s="145"/>
      <c r="CW457" s="145"/>
      <c r="CX457" s="145"/>
      <c r="CY457" s="145"/>
      <c r="CZ457" s="145"/>
      <c r="DA457" s="145"/>
      <c r="DB457" s="145"/>
      <c r="DC457" s="145"/>
      <c r="DD457" s="145"/>
      <c r="DE457" s="145"/>
      <c r="DF457" s="145"/>
      <c r="DG457" s="145"/>
      <c r="DH457" s="145"/>
      <c r="DI457" s="145"/>
      <c r="DJ457" s="145"/>
      <c r="DK457" s="145"/>
      <c r="DL457" s="145"/>
      <c r="DM457" s="145"/>
      <c r="DN457" s="145"/>
      <c r="DO457" s="145"/>
      <c r="DP457" s="145"/>
      <c r="DQ457" s="145"/>
      <c r="DR457" s="145"/>
      <c r="DS457" s="145"/>
      <c r="DT457" s="145"/>
      <c r="DU457" s="145"/>
      <c r="DV457" s="145"/>
      <c r="DW457" s="145"/>
      <c r="DX457" s="145"/>
      <c r="DY457" s="145"/>
      <c r="DZ457" s="145"/>
      <c r="EA457" s="145"/>
      <c r="EB457" s="145"/>
      <c r="EC457" s="145"/>
      <c r="ED457" s="145"/>
      <c r="EE457" s="145"/>
      <c r="EF457" s="145"/>
      <c r="EG457" s="145"/>
    </row>
    <row r="458" spans="26:137" x14ac:dyDescent="0.2"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  <c r="BP458" s="145"/>
      <c r="BQ458" s="145"/>
      <c r="BR458" s="145"/>
      <c r="BS458" s="145"/>
      <c r="BT458" s="145"/>
      <c r="BU458" s="145"/>
      <c r="BV458" s="145"/>
      <c r="BW458" s="145"/>
      <c r="BX458" s="145"/>
      <c r="BY458" s="145"/>
      <c r="BZ458" s="145"/>
      <c r="CA458" s="145"/>
      <c r="CB458" s="145"/>
      <c r="CC458" s="145"/>
      <c r="CD458" s="145"/>
      <c r="CE458" s="145"/>
      <c r="CF458" s="145"/>
      <c r="CG458" s="145"/>
      <c r="CH458" s="145"/>
      <c r="CI458" s="145"/>
      <c r="CJ458" s="145"/>
      <c r="CK458" s="145"/>
      <c r="CL458" s="145"/>
      <c r="CM458" s="145"/>
      <c r="CN458" s="145"/>
      <c r="CO458" s="145"/>
      <c r="CP458" s="145"/>
      <c r="CQ458" s="145"/>
      <c r="CR458" s="145"/>
      <c r="CS458" s="145"/>
      <c r="CT458" s="145"/>
      <c r="CU458" s="145"/>
      <c r="CV458" s="145"/>
      <c r="CW458" s="145"/>
      <c r="CX458" s="145"/>
      <c r="CY458" s="145"/>
      <c r="CZ458" s="145"/>
      <c r="DA458" s="145"/>
      <c r="DB458" s="145"/>
      <c r="DC458" s="145"/>
      <c r="DD458" s="145"/>
      <c r="DE458" s="145"/>
      <c r="DF458" s="145"/>
      <c r="DG458" s="145"/>
      <c r="DH458" s="145"/>
      <c r="DI458" s="145"/>
      <c r="DJ458" s="145"/>
      <c r="DK458" s="145"/>
      <c r="DL458" s="145"/>
      <c r="DM458" s="145"/>
      <c r="DN458" s="145"/>
      <c r="DO458" s="145"/>
      <c r="DP458" s="145"/>
      <c r="DQ458" s="145"/>
      <c r="DR458" s="145"/>
      <c r="DS458" s="145"/>
      <c r="DT458" s="145"/>
      <c r="DU458" s="145"/>
      <c r="DV458" s="145"/>
      <c r="DW458" s="145"/>
      <c r="DX458" s="145"/>
      <c r="DY458" s="145"/>
      <c r="DZ458" s="145"/>
      <c r="EA458" s="145"/>
      <c r="EB458" s="145"/>
      <c r="EC458" s="145"/>
      <c r="ED458" s="145"/>
      <c r="EE458" s="145"/>
      <c r="EF458" s="145"/>
      <c r="EG458" s="145"/>
    </row>
    <row r="459" spans="26:137" x14ac:dyDescent="0.2"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  <c r="BP459" s="145"/>
      <c r="BQ459" s="145"/>
      <c r="BR459" s="145"/>
      <c r="BS459" s="145"/>
      <c r="BT459" s="145"/>
      <c r="BU459" s="145"/>
      <c r="BV459" s="145"/>
      <c r="BW459" s="145"/>
      <c r="BX459" s="145"/>
      <c r="BY459" s="145"/>
      <c r="BZ459" s="145"/>
      <c r="CA459" s="145"/>
      <c r="CB459" s="145"/>
      <c r="CC459" s="145"/>
      <c r="CD459" s="145"/>
      <c r="CE459" s="145"/>
      <c r="CF459" s="145"/>
      <c r="CG459" s="145"/>
      <c r="CH459" s="145"/>
      <c r="CI459" s="145"/>
      <c r="CJ459" s="145"/>
      <c r="CK459" s="145"/>
      <c r="CL459" s="145"/>
      <c r="CM459" s="145"/>
      <c r="CN459" s="145"/>
      <c r="CO459" s="145"/>
      <c r="CP459" s="145"/>
      <c r="CQ459" s="145"/>
      <c r="CR459" s="145"/>
      <c r="CS459" s="145"/>
      <c r="CT459" s="145"/>
      <c r="CU459" s="145"/>
      <c r="CV459" s="145"/>
      <c r="CW459" s="145"/>
      <c r="CX459" s="145"/>
      <c r="CY459" s="145"/>
      <c r="CZ459" s="145"/>
      <c r="DA459" s="145"/>
      <c r="DB459" s="145"/>
      <c r="DC459" s="145"/>
      <c r="DD459" s="145"/>
      <c r="DE459" s="145"/>
      <c r="DF459" s="145"/>
      <c r="DG459" s="145"/>
      <c r="DH459" s="145"/>
      <c r="DI459" s="145"/>
      <c r="DJ459" s="145"/>
      <c r="DK459" s="145"/>
      <c r="DL459" s="145"/>
      <c r="DM459" s="145"/>
      <c r="DN459" s="145"/>
      <c r="DO459" s="145"/>
      <c r="DP459" s="145"/>
      <c r="DQ459" s="145"/>
      <c r="DR459" s="145"/>
      <c r="DS459" s="145"/>
      <c r="DT459" s="145"/>
      <c r="DU459" s="145"/>
      <c r="DV459" s="145"/>
      <c r="DW459" s="145"/>
      <c r="DX459" s="145"/>
      <c r="DY459" s="145"/>
      <c r="DZ459" s="145"/>
      <c r="EA459" s="145"/>
      <c r="EB459" s="145"/>
      <c r="EC459" s="145"/>
      <c r="ED459" s="145"/>
      <c r="EE459" s="145"/>
      <c r="EF459" s="145"/>
      <c r="EG459" s="145"/>
    </row>
    <row r="460" spans="26:137" x14ac:dyDescent="0.2"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  <c r="BP460" s="145"/>
      <c r="BQ460" s="145"/>
      <c r="BR460" s="145"/>
      <c r="BS460" s="145"/>
      <c r="BT460" s="145"/>
      <c r="BU460" s="145"/>
      <c r="BV460" s="145"/>
      <c r="BW460" s="145"/>
      <c r="BX460" s="145"/>
      <c r="BY460" s="145"/>
      <c r="BZ460" s="145"/>
      <c r="CA460" s="145"/>
      <c r="CB460" s="145"/>
      <c r="CC460" s="145"/>
      <c r="CD460" s="145"/>
      <c r="CE460" s="145"/>
      <c r="CF460" s="145"/>
      <c r="CG460" s="145"/>
      <c r="CH460" s="145"/>
      <c r="CI460" s="145"/>
      <c r="CJ460" s="145"/>
      <c r="CK460" s="145"/>
      <c r="CL460" s="145"/>
      <c r="CM460" s="145"/>
      <c r="CN460" s="145"/>
      <c r="CO460" s="145"/>
      <c r="CP460" s="145"/>
      <c r="CQ460" s="145"/>
      <c r="CR460" s="145"/>
      <c r="CS460" s="145"/>
      <c r="CT460" s="145"/>
      <c r="CU460" s="145"/>
      <c r="CV460" s="145"/>
      <c r="CW460" s="145"/>
      <c r="CX460" s="145"/>
      <c r="CY460" s="145"/>
      <c r="CZ460" s="145"/>
      <c r="DA460" s="145"/>
      <c r="DB460" s="145"/>
      <c r="DC460" s="145"/>
      <c r="DD460" s="145"/>
      <c r="DE460" s="145"/>
      <c r="DF460" s="145"/>
      <c r="DG460" s="145"/>
      <c r="DH460" s="145"/>
      <c r="DI460" s="145"/>
      <c r="DJ460" s="145"/>
      <c r="DK460" s="145"/>
      <c r="DL460" s="145"/>
      <c r="DM460" s="145"/>
      <c r="DN460" s="145"/>
      <c r="DO460" s="145"/>
      <c r="DP460" s="145"/>
      <c r="DQ460" s="145"/>
      <c r="DR460" s="145"/>
      <c r="DS460" s="145"/>
      <c r="DT460" s="145"/>
      <c r="DU460" s="145"/>
      <c r="DV460" s="145"/>
      <c r="DW460" s="145"/>
      <c r="DX460" s="145"/>
      <c r="DY460" s="145"/>
      <c r="DZ460" s="145"/>
      <c r="EA460" s="145"/>
      <c r="EB460" s="145"/>
      <c r="EC460" s="145"/>
      <c r="ED460" s="145"/>
      <c r="EE460" s="145"/>
      <c r="EF460" s="145"/>
      <c r="EG460" s="145"/>
    </row>
    <row r="461" spans="26:137" x14ac:dyDescent="0.2"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  <c r="BP461" s="145"/>
      <c r="BQ461" s="145"/>
      <c r="BR461" s="145"/>
      <c r="BS461" s="145"/>
      <c r="BT461" s="145"/>
      <c r="BU461" s="145"/>
      <c r="BV461" s="145"/>
      <c r="BW461" s="145"/>
      <c r="BX461" s="145"/>
      <c r="BY461" s="145"/>
      <c r="BZ461" s="145"/>
      <c r="CA461" s="145"/>
      <c r="CB461" s="145"/>
      <c r="CC461" s="145"/>
      <c r="CD461" s="145"/>
      <c r="CE461" s="145"/>
      <c r="CF461" s="145"/>
      <c r="CG461" s="145"/>
      <c r="CH461" s="145"/>
      <c r="CI461" s="145"/>
      <c r="CJ461" s="145"/>
      <c r="CK461" s="145"/>
      <c r="CL461" s="145"/>
      <c r="CM461" s="145"/>
      <c r="CN461" s="145"/>
      <c r="CO461" s="145"/>
      <c r="CP461" s="145"/>
      <c r="CQ461" s="145"/>
      <c r="CR461" s="145"/>
      <c r="CS461" s="145"/>
      <c r="CT461" s="145"/>
      <c r="CU461" s="145"/>
      <c r="CV461" s="145"/>
      <c r="CW461" s="145"/>
      <c r="CX461" s="145"/>
      <c r="CY461" s="145"/>
      <c r="CZ461" s="145"/>
      <c r="DA461" s="145"/>
      <c r="DB461" s="145"/>
      <c r="DC461" s="145"/>
      <c r="DD461" s="145"/>
      <c r="DE461" s="145"/>
      <c r="DF461" s="145"/>
      <c r="DG461" s="145"/>
      <c r="DH461" s="145"/>
      <c r="DI461" s="145"/>
      <c r="DJ461" s="145"/>
      <c r="DK461" s="145"/>
      <c r="DL461" s="145"/>
      <c r="DM461" s="145"/>
      <c r="DN461" s="145"/>
      <c r="DO461" s="145"/>
      <c r="DP461" s="145"/>
      <c r="DQ461" s="145"/>
      <c r="DR461" s="145"/>
      <c r="DS461" s="145"/>
      <c r="DT461" s="145"/>
      <c r="DU461" s="145"/>
      <c r="DV461" s="145"/>
      <c r="DW461" s="145"/>
      <c r="DX461" s="145"/>
      <c r="DY461" s="145"/>
      <c r="DZ461" s="145"/>
      <c r="EA461" s="145"/>
      <c r="EB461" s="145"/>
      <c r="EC461" s="145"/>
      <c r="ED461" s="145"/>
      <c r="EE461" s="145"/>
      <c r="EF461" s="145"/>
      <c r="EG461" s="145"/>
    </row>
    <row r="462" spans="26:137" x14ac:dyDescent="0.2"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5"/>
      <c r="BO462" s="145"/>
      <c r="BP462" s="145"/>
      <c r="BQ462" s="145"/>
      <c r="BR462" s="145"/>
      <c r="BS462" s="145"/>
      <c r="BT462" s="145"/>
      <c r="BU462" s="145"/>
      <c r="BV462" s="145"/>
      <c r="BW462" s="145"/>
      <c r="BX462" s="145"/>
      <c r="BY462" s="145"/>
      <c r="BZ462" s="145"/>
      <c r="CA462" s="145"/>
      <c r="CB462" s="145"/>
      <c r="CC462" s="145"/>
      <c r="CD462" s="145"/>
      <c r="CE462" s="145"/>
      <c r="CF462" s="145"/>
      <c r="CG462" s="145"/>
      <c r="CH462" s="145"/>
      <c r="CI462" s="145"/>
      <c r="CJ462" s="145"/>
      <c r="CK462" s="145"/>
      <c r="CL462" s="145"/>
      <c r="CM462" s="145"/>
      <c r="CN462" s="145"/>
      <c r="CO462" s="145"/>
      <c r="CP462" s="145"/>
      <c r="CQ462" s="145"/>
      <c r="CR462" s="145"/>
      <c r="CS462" s="145"/>
      <c r="CT462" s="145"/>
      <c r="CU462" s="145"/>
      <c r="CV462" s="145"/>
      <c r="CW462" s="145"/>
      <c r="CX462" s="145"/>
      <c r="CY462" s="145"/>
      <c r="CZ462" s="145"/>
      <c r="DA462" s="145"/>
      <c r="DB462" s="145"/>
      <c r="DC462" s="145"/>
      <c r="DD462" s="145"/>
      <c r="DE462" s="145"/>
      <c r="DF462" s="145"/>
      <c r="DG462" s="145"/>
      <c r="DH462" s="145"/>
      <c r="DI462" s="145"/>
      <c r="DJ462" s="145"/>
      <c r="DK462" s="145"/>
      <c r="DL462" s="145"/>
      <c r="DM462" s="145"/>
      <c r="DN462" s="145"/>
      <c r="DO462" s="145"/>
      <c r="DP462" s="145"/>
      <c r="DQ462" s="145"/>
      <c r="DR462" s="145"/>
      <c r="DS462" s="145"/>
      <c r="DT462" s="145"/>
      <c r="DU462" s="145"/>
      <c r="DV462" s="145"/>
      <c r="DW462" s="145"/>
      <c r="DX462" s="145"/>
      <c r="DY462" s="145"/>
      <c r="DZ462" s="145"/>
      <c r="EA462" s="145"/>
      <c r="EB462" s="145"/>
      <c r="EC462" s="145"/>
      <c r="ED462" s="145"/>
      <c r="EE462" s="145"/>
      <c r="EF462" s="145"/>
      <c r="EG462" s="145"/>
    </row>
    <row r="463" spans="26:137" x14ac:dyDescent="0.2"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5"/>
      <c r="CD463" s="145"/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45"/>
      <c r="DE463" s="145"/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45"/>
      <c r="DU463" s="145"/>
      <c r="DV463" s="145"/>
      <c r="DW463" s="145"/>
      <c r="DX463" s="145"/>
      <c r="DY463" s="145"/>
      <c r="DZ463" s="145"/>
      <c r="EA463" s="145"/>
      <c r="EB463" s="145"/>
      <c r="EC463" s="145"/>
      <c r="ED463" s="145"/>
      <c r="EE463" s="145"/>
      <c r="EF463" s="145"/>
      <c r="EG463" s="145"/>
    </row>
    <row r="464" spans="26:137" x14ac:dyDescent="0.2"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5"/>
      <c r="CA464" s="145"/>
      <c r="CB464" s="145"/>
      <c r="CC464" s="145"/>
      <c r="CD464" s="145"/>
      <c r="CE464" s="145"/>
      <c r="CF464" s="145"/>
      <c r="CG464" s="145"/>
      <c r="CH464" s="145"/>
      <c r="CI464" s="145"/>
      <c r="CJ464" s="145"/>
      <c r="CK464" s="145"/>
      <c r="CL464" s="145"/>
      <c r="CM464" s="145"/>
      <c r="CN464" s="145"/>
      <c r="CO464" s="145"/>
      <c r="CP464" s="145"/>
      <c r="CQ464" s="145"/>
      <c r="CR464" s="145"/>
      <c r="CS464" s="145"/>
      <c r="CT464" s="145"/>
      <c r="CU464" s="145"/>
      <c r="CV464" s="145"/>
      <c r="CW464" s="145"/>
      <c r="CX464" s="145"/>
      <c r="CY464" s="145"/>
      <c r="CZ464" s="145"/>
      <c r="DA464" s="145"/>
      <c r="DB464" s="145"/>
      <c r="DC464" s="145"/>
      <c r="DD464" s="145"/>
      <c r="DE464" s="145"/>
      <c r="DF464" s="145"/>
      <c r="DG464" s="145"/>
      <c r="DH464" s="145"/>
      <c r="DI464" s="145"/>
      <c r="DJ464" s="145"/>
      <c r="DK464" s="145"/>
      <c r="DL464" s="145"/>
      <c r="DM464" s="145"/>
      <c r="DN464" s="145"/>
      <c r="DO464" s="145"/>
      <c r="DP464" s="145"/>
      <c r="DQ464" s="145"/>
      <c r="DR464" s="145"/>
      <c r="DS464" s="145"/>
      <c r="DT464" s="145"/>
      <c r="DU464" s="145"/>
      <c r="DV464" s="145"/>
      <c r="DW464" s="145"/>
      <c r="DX464" s="145"/>
      <c r="DY464" s="145"/>
      <c r="DZ464" s="145"/>
      <c r="EA464" s="145"/>
      <c r="EB464" s="145"/>
      <c r="EC464" s="145"/>
      <c r="ED464" s="145"/>
      <c r="EE464" s="145"/>
      <c r="EF464" s="145"/>
      <c r="EG464" s="145"/>
    </row>
    <row r="465" spans="26:137" x14ac:dyDescent="0.2"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  <c r="BP465" s="145"/>
      <c r="BQ465" s="145"/>
      <c r="BR465" s="145"/>
      <c r="BS465" s="145"/>
      <c r="BT465" s="145"/>
      <c r="BU465" s="145"/>
      <c r="BV465" s="145"/>
      <c r="BW465" s="145"/>
      <c r="BX465" s="145"/>
      <c r="BY465" s="145"/>
      <c r="BZ465" s="145"/>
      <c r="CA465" s="145"/>
      <c r="CB465" s="145"/>
      <c r="CC465" s="145"/>
      <c r="CD465" s="145"/>
      <c r="CE465" s="145"/>
      <c r="CF465" s="145"/>
      <c r="CG465" s="145"/>
      <c r="CH465" s="145"/>
      <c r="CI465" s="145"/>
      <c r="CJ465" s="145"/>
      <c r="CK465" s="145"/>
      <c r="CL465" s="145"/>
      <c r="CM465" s="145"/>
      <c r="CN465" s="145"/>
      <c r="CO465" s="145"/>
      <c r="CP465" s="145"/>
      <c r="CQ465" s="145"/>
      <c r="CR465" s="145"/>
      <c r="CS465" s="145"/>
      <c r="CT465" s="145"/>
      <c r="CU465" s="145"/>
      <c r="CV465" s="145"/>
      <c r="CW465" s="145"/>
      <c r="CX465" s="145"/>
      <c r="CY465" s="145"/>
      <c r="CZ465" s="145"/>
      <c r="DA465" s="145"/>
      <c r="DB465" s="145"/>
      <c r="DC465" s="145"/>
      <c r="DD465" s="145"/>
      <c r="DE465" s="145"/>
      <c r="DF465" s="145"/>
      <c r="DG465" s="145"/>
      <c r="DH465" s="145"/>
      <c r="DI465" s="145"/>
      <c r="DJ465" s="145"/>
      <c r="DK465" s="145"/>
      <c r="DL465" s="145"/>
      <c r="DM465" s="145"/>
      <c r="DN465" s="145"/>
      <c r="DO465" s="145"/>
      <c r="DP465" s="145"/>
      <c r="DQ465" s="145"/>
      <c r="DR465" s="145"/>
      <c r="DS465" s="145"/>
      <c r="DT465" s="145"/>
      <c r="DU465" s="145"/>
      <c r="DV465" s="145"/>
      <c r="DW465" s="145"/>
      <c r="DX465" s="145"/>
      <c r="DY465" s="145"/>
      <c r="DZ465" s="145"/>
      <c r="EA465" s="145"/>
      <c r="EB465" s="145"/>
      <c r="EC465" s="145"/>
      <c r="ED465" s="145"/>
      <c r="EE465" s="145"/>
      <c r="EF465" s="145"/>
      <c r="EG465" s="145"/>
    </row>
    <row r="466" spans="26:137" x14ac:dyDescent="0.2"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45"/>
      <c r="DE466" s="145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45"/>
      <c r="DU466" s="145"/>
      <c r="DV466" s="145"/>
      <c r="DW466" s="145"/>
      <c r="DX466" s="145"/>
      <c r="DY466" s="145"/>
      <c r="DZ466" s="145"/>
      <c r="EA466" s="145"/>
      <c r="EB466" s="145"/>
      <c r="EC466" s="145"/>
      <c r="ED466" s="145"/>
      <c r="EE466" s="145"/>
      <c r="EF466" s="145"/>
      <c r="EG466" s="145"/>
    </row>
    <row r="467" spans="26:137" x14ac:dyDescent="0.2"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45"/>
      <c r="DE467" s="145"/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45"/>
      <c r="DU467" s="145"/>
      <c r="DV467" s="145"/>
      <c r="DW467" s="145"/>
      <c r="DX467" s="145"/>
      <c r="DY467" s="145"/>
      <c r="DZ467" s="145"/>
      <c r="EA467" s="145"/>
      <c r="EB467" s="145"/>
      <c r="EC467" s="145"/>
      <c r="ED467" s="145"/>
      <c r="EE467" s="145"/>
      <c r="EF467" s="145"/>
      <c r="EG467" s="145"/>
    </row>
    <row r="468" spans="26:137" x14ac:dyDescent="0.2"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  <c r="BP468" s="145"/>
      <c r="BQ468" s="145"/>
      <c r="BR468" s="145"/>
      <c r="BS468" s="145"/>
      <c r="BT468" s="145"/>
      <c r="BU468" s="145"/>
      <c r="BV468" s="145"/>
      <c r="BW468" s="145"/>
      <c r="BX468" s="145"/>
      <c r="BY468" s="145"/>
      <c r="BZ468" s="145"/>
      <c r="CA468" s="145"/>
      <c r="CB468" s="145"/>
      <c r="CC468" s="145"/>
      <c r="CD468" s="145"/>
      <c r="CE468" s="145"/>
      <c r="CF468" s="145"/>
      <c r="CG468" s="145"/>
      <c r="CH468" s="145"/>
      <c r="CI468" s="145"/>
      <c r="CJ468" s="145"/>
      <c r="CK468" s="145"/>
      <c r="CL468" s="145"/>
      <c r="CM468" s="145"/>
      <c r="CN468" s="145"/>
      <c r="CO468" s="145"/>
      <c r="CP468" s="145"/>
      <c r="CQ468" s="145"/>
      <c r="CR468" s="145"/>
      <c r="CS468" s="145"/>
      <c r="CT468" s="145"/>
      <c r="CU468" s="145"/>
      <c r="CV468" s="145"/>
      <c r="CW468" s="145"/>
      <c r="CX468" s="145"/>
      <c r="CY468" s="145"/>
      <c r="CZ468" s="145"/>
      <c r="DA468" s="145"/>
      <c r="DB468" s="145"/>
      <c r="DC468" s="145"/>
      <c r="DD468" s="145"/>
      <c r="DE468" s="145"/>
      <c r="DF468" s="145"/>
      <c r="DG468" s="145"/>
      <c r="DH468" s="145"/>
      <c r="DI468" s="145"/>
      <c r="DJ468" s="145"/>
      <c r="DK468" s="145"/>
      <c r="DL468" s="145"/>
      <c r="DM468" s="145"/>
      <c r="DN468" s="145"/>
      <c r="DO468" s="145"/>
      <c r="DP468" s="145"/>
      <c r="DQ468" s="145"/>
      <c r="DR468" s="145"/>
      <c r="DS468" s="145"/>
      <c r="DT468" s="145"/>
      <c r="DU468" s="145"/>
      <c r="DV468" s="145"/>
      <c r="DW468" s="145"/>
      <c r="DX468" s="145"/>
      <c r="DY468" s="145"/>
      <c r="DZ468" s="145"/>
      <c r="EA468" s="145"/>
      <c r="EB468" s="145"/>
      <c r="EC468" s="145"/>
      <c r="ED468" s="145"/>
      <c r="EE468" s="145"/>
      <c r="EF468" s="145"/>
      <c r="EG468" s="145"/>
    </row>
    <row r="469" spans="26:137" x14ac:dyDescent="0.2"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  <c r="BP469" s="145"/>
      <c r="BQ469" s="145"/>
      <c r="BR469" s="145"/>
      <c r="BS469" s="145"/>
      <c r="BT469" s="145"/>
      <c r="BU469" s="145"/>
      <c r="BV469" s="145"/>
      <c r="BW469" s="145"/>
      <c r="BX469" s="145"/>
      <c r="BY469" s="145"/>
      <c r="BZ469" s="145"/>
      <c r="CA469" s="145"/>
      <c r="CB469" s="145"/>
      <c r="CC469" s="145"/>
      <c r="CD469" s="145"/>
      <c r="CE469" s="145"/>
      <c r="CF469" s="145"/>
      <c r="CG469" s="145"/>
      <c r="CH469" s="145"/>
      <c r="CI469" s="145"/>
      <c r="CJ469" s="145"/>
      <c r="CK469" s="145"/>
      <c r="CL469" s="145"/>
      <c r="CM469" s="145"/>
      <c r="CN469" s="145"/>
      <c r="CO469" s="145"/>
      <c r="CP469" s="145"/>
      <c r="CQ469" s="145"/>
      <c r="CR469" s="145"/>
      <c r="CS469" s="145"/>
      <c r="CT469" s="145"/>
      <c r="CU469" s="145"/>
      <c r="CV469" s="145"/>
      <c r="CW469" s="145"/>
      <c r="CX469" s="145"/>
      <c r="CY469" s="145"/>
      <c r="CZ469" s="145"/>
      <c r="DA469" s="145"/>
      <c r="DB469" s="145"/>
      <c r="DC469" s="145"/>
      <c r="DD469" s="145"/>
      <c r="DE469" s="145"/>
      <c r="DF469" s="145"/>
      <c r="DG469" s="145"/>
      <c r="DH469" s="145"/>
      <c r="DI469" s="145"/>
      <c r="DJ469" s="145"/>
      <c r="DK469" s="145"/>
      <c r="DL469" s="145"/>
      <c r="DM469" s="145"/>
      <c r="DN469" s="145"/>
      <c r="DO469" s="145"/>
      <c r="DP469" s="145"/>
      <c r="DQ469" s="145"/>
      <c r="DR469" s="145"/>
      <c r="DS469" s="145"/>
      <c r="DT469" s="145"/>
      <c r="DU469" s="145"/>
      <c r="DV469" s="145"/>
      <c r="DW469" s="145"/>
      <c r="DX469" s="145"/>
      <c r="DY469" s="145"/>
      <c r="DZ469" s="145"/>
      <c r="EA469" s="145"/>
      <c r="EB469" s="145"/>
      <c r="EC469" s="145"/>
      <c r="ED469" s="145"/>
      <c r="EE469" s="145"/>
      <c r="EF469" s="145"/>
      <c r="EG469" s="145"/>
    </row>
    <row r="470" spans="26:137" x14ac:dyDescent="0.2"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  <c r="BP470" s="145"/>
      <c r="BQ470" s="145"/>
      <c r="BR470" s="145"/>
      <c r="BS470" s="145"/>
      <c r="BT470" s="145"/>
      <c r="BU470" s="145"/>
      <c r="BV470" s="145"/>
      <c r="BW470" s="145"/>
      <c r="BX470" s="145"/>
      <c r="BY470" s="145"/>
      <c r="BZ470" s="145"/>
      <c r="CA470" s="145"/>
      <c r="CB470" s="145"/>
      <c r="CC470" s="145"/>
      <c r="CD470" s="145"/>
      <c r="CE470" s="145"/>
      <c r="CF470" s="145"/>
      <c r="CG470" s="145"/>
      <c r="CH470" s="145"/>
      <c r="CI470" s="145"/>
      <c r="CJ470" s="145"/>
      <c r="CK470" s="145"/>
      <c r="CL470" s="145"/>
      <c r="CM470" s="145"/>
      <c r="CN470" s="145"/>
      <c r="CO470" s="145"/>
      <c r="CP470" s="145"/>
      <c r="CQ470" s="145"/>
      <c r="CR470" s="145"/>
      <c r="CS470" s="145"/>
      <c r="CT470" s="145"/>
      <c r="CU470" s="145"/>
      <c r="CV470" s="145"/>
      <c r="CW470" s="145"/>
      <c r="CX470" s="145"/>
      <c r="CY470" s="145"/>
      <c r="CZ470" s="145"/>
      <c r="DA470" s="145"/>
      <c r="DB470" s="145"/>
      <c r="DC470" s="145"/>
      <c r="DD470" s="145"/>
      <c r="DE470" s="145"/>
      <c r="DF470" s="145"/>
      <c r="DG470" s="145"/>
      <c r="DH470" s="145"/>
      <c r="DI470" s="145"/>
      <c r="DJ470" s="145"/>
      <c r="DK470" s="145"/>
      <c r="DL470" s="145"/>
      <c r="DM470" s="145"/>
      <c r="DN470" s="145"/>
      <c r="DO470" s="145"/>
      <c r="DP470" s="145"/>
      <c r="DQ470" s="145"/>
      <c r="DR470" s="145"/>
      <c r="DS470" s="145"/>
      <c r="DT470" s="145"/>
      <c r="DU470" s="145"/>
      <c r="DV470" s="145"/>
      <c r="DW470" s="145"/>
      <c r="DX470" s="145"/>
      <c r="DY470" s="145"/>
      <c r="DZ470" s="145"/>
      <c r="EA470" s="145"/>
      <c r="EB470" s="145"/>
      <c r="EC470" s="145"/>
      <c r="ED470" s="145"/>
      <c r="EE470" s="145"/>
      <c r="EF470" s="145"/>
      <c r="EG470" s="145"/>
    </row>
    <row r="471" spans="26:137" x14ac:dyDescent="0.2"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  <c r="BP471" s="145"/>
      <c r="BQ471" s="145"/>
      <c r="BR471" s="145"/>
      <c r="BS471" s="145"/>
      <c r="BT471" s="145"/>
      <c r="BU471" s="145"/>
      <c r="BV471" s="145"/>
      <c r="BW471" s="145"/>
      <c r="BX471" s="145"/>
      <c r="BY471" s="145"/>
      <c r="BZ471" s="145"/>
      <c r="CA471" s="145"/>
      <c r="CB471" s="145"/>
      <c r="CC471" s="145"/>
      <c r="CD471" s="145"/>
      <c r="CE471" s="145"/>
      <c r="CF471" s="145"/>
      <c r="CG471" s="145"/>
      <c r="CH471" s="145"/>
      <c r="CI471" s="145"/>
      <c r="CJ471" s="145"/>
      <c r="CK471" s="145"/>
      <c r="CL471" s="145"/>
      <c r="CM471" s="145"/>
      <c r="CN471" s="145"/>
      <c r="CO471" s="145"/>
      <c r="CP471" s="145"/>
      <c r="CQ471" s="145"/>
      <c r="CR471" s="145"/>
      <c r="CS471" s="145"/>
      <c r="CT471" s="145"/>
      <c r="CU471" s="145"/>
      <c r="CV471" s="145"/>
      <c r="CW471" s="145"/>
      <c r="CX471" s="145"/>
      <c r="CY471" s="145"/>
      <c r="CZ471" s="145"/>
      <c r="DA471" s="145"/>
      <c r="DB471" s="145"/>
      <c r="DC471" s="145"/>
      <c r="DD471" s="145"/>
      <c r="DE471" s="145"/>
      <c r="DF471" s="145"/>
      <c r="DG471" s="145"/>
      <c r="DH471" s="145"/>
      <c r="DI471" s="145"/>
      <c r="DJ471" s="145"/>
      <c r="DK471" s="145"/>
      <c r="DL471" s="145"/>
      <c r="DM471" s="145"/>
      <c r="DN471" s="145"/>
      <c r="DO471" s="145"/>
      <c r="DP471" s="145"/>
      <c r="DQ471" s="145"/>
      <c r="DR471" s="145"/>
      <c r="DS471" s="145"/>
      <c r="DT471" s="145"/>
      <c r="DU471" s="145"/>
      <c r="DV471" s="145"/>
      <c r="DW471" s="145"/>
      <c r="DX471" s="145"/>
      <c r="DY471" s="145"/>
      <c r="DZ471" s="145"/>
      <c r="EA471" s="145"/>
      <c r="EB471" s="145"/>
      <c r="EC471" s="145"/>
      <c r="ED471" s="145"/>
      <c r="EE471" s="145"/>
      <c r="EF471" s="145"/>
      <c r="EG471" s="145"/>
    </row>
    <row r="472" spans="26:137" x14ac:dyDescent="0.2"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  <c r="BP472" s="145"/>
      <c r="BQ472" s="145"/>
      <c r="BR472" s="145"/>
      <c r="BS472" s="145"/>
      <c r="BT472" s="145"/>
      <c r="BU472" s="145"/>
      <c r="BV472" s="145"/>
      <c r="BW472" s="145"/>
      <c r="BX472" s="145"/>
      <c r="BY472" s="145"/>
      <c r="BZ472" s="145"/>
      <c r="CA472" s="145"/>
      <c r="CB472" s="145"/>
      <c r="CC472" s="145"/>
      <c r="CD472" s="145"/>
      <c r="CE472" s="145"/>
      <c r="CF472" s="145"/>
      <c r="CG472" s="145"/>
      <c r="CH472" s="145"/>
      <c r="CI472" s="145"/>
      <c r="CJ472" s="145"/>
      <c r="CK472" s="145"/>
      <c r="CL472" s="145"/>
      <c r="CM472" s="145"/>
      <c r="CN472" s="145"/>
      <c r="CO472" s="145"/>
      <c r="CP472" s="145"/>
      <c r="CQ472" s="145"/>
      <c r="CR472" s="145"/>
      <c r="CS472" s="145"/>
      <c r="CT472" s="145"/>
      <c r="CU472" s="145"/>
      <c r="CV472" s="145"/>
      <c r="CW472" s="145"/>
      <c r="CX472" s="145"/>
      <c r="CY472" s="145"/>
      <c r="CZ472" s="145"/>
      <c r="DA472" s="145"/>
      <c r="DB472" s="145"/>
      <c r="DC472" s="145"/>
      <c r="DD472" s="145"/>
      <c r="DE472" s="145"/>
      <c r="DF472" s="145"/>
      <c r="DG472" s="145"/>
      <c r="DH472" s="145"/>
      <c r="DI472" s="145"/>
      <c r="DJ472" s="145"/>
      <c r="DK472" s="145"/>
      <c r="DL472" s="145"/>
      <c r="DM472" s="145"/>
      <c r="DN472" s="145"/>
      <c r="DO472" s="145"/>
      <c r="DP472" s="145"/>
      <c r="DQ472" s="145"/>
      <c r="DR472" s="145"/>
      <c r="DS472" s="145"/>
      <c r="DT472" s="145"/>
      <c r="DU472" s="145"/>
      <c r="DV472" s="145"/>
      <c r="DW472" s="145"/>
      <c r="DX472" s="145"/>
      <c r="DY472" s="145"/>
      <c r="DZ472" s="145"/>
      <c r="EA472" s="145"/>
      <c r="EB472" s="145"/>
      <c r="EC472" s="145"/>
      <c r="ED472" s="145"/>
      <c r="EE472" s="145"/>
      <c r="EF472" s="145"/>
      <c r="EG472" s="145"/>
    </row>
    <row r="473" spans="26:137" x14ac:dyDescent="0.2"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  <c r="BP473" s="145"/>
      <c r="BQ473" s="145"/>
      <c r="BR473" s="145"/>
      <c r="BS473" s="145"/>
      <c r="BT473" s="145"/>
      <c r="BU473" s="145"/>
      <c r="BV473" s="145"/>
      <c r="BW473" s="145"/>
      <c r="BX473" s="145"/>
      <c r="BY473" s="145"/>
      <c r="BZ473" s="145"/>
      <c r="CA473" s="145"/>
      <c r="CB473" s="145"/>
      <c r="CC473" s="145"/>
      <c r="CD473" s="145"/>
      <c r="CE473" s="145"/>
      <c r="CF473" s="145"/>
      <c r="CG473" s="145"/>
      <c r="CH473" s="145"/>
      <c r="CI473" s="145"/>
      <c r="CJ473" s="145"/>
      <c r="CK473" s="145"/>
      <c r="CL473" s="145"/>
      <c r="CM473" s="145"/>
      <c r="CN473" s="145"/>
      <c r="CO473" s="145"/>
      <c r="CP473" s="145"/>
      <c r="CQ473" s="145"/>
      <c r="CR473" s="145"/>
      <c r="CS473" s="145"/>
      <c r="CT473" s="145"/>
      <c r="CU473" s="145"/>
      <c r="CV473" s="145"/>
      <c r="CW473" s="145"/>
      <c r="CX473" s="145"/>
      <c r="CY473" s="145"/>
      <c r="CZ473" s="145"/>
      <c r="DA473" s="145"/>
      <c r="DB473" s="145"/>
      <c r="DC473" s="145"/>
      <c r="DD473" s="145"/>
      <c r="DE473" s="145"/>
      <c r="DF473" s="145"/>
      <c r="DG473" s="145"/>
      <c r="DH473" s="145"/>
      <c r="DI473" s="145"/>
      <c r="DJ473" s="145"/>
      <c r="DK473" s="145"/>
      <c r="DL473" s="145"/>
      <c r="DM473" s="145"/>
      <c r="DN473" s="145"/>
      <c r="DO473" s="145"/>
      <c r="DP473" s="145"/>
      <c r="DQ473" s="145"/>
      <c r="DR473" s="145"/>
      <c r="DS473" s="145"/>
      <c r="DT473" s="145"/>
      <c r="DU473" s="145"/>
      <c r="DV473" s="145"/>
      <c r="DW473" s="145"/>
      <c r="DX473" s="145"/>
      <c r="DY473" s="145"/>
      <c r="DZ473" s="145"/>
      <c r="EA473" s="145"/>
      <c r="EB473" s="145"/>
      <c r="EC473" s="145"/>
      <c r="ED473" s="145"/>
      <c r="EE473" s="145"/>
      <c r="EF473" s="145"/>
      <c r="EG473" s="145"/>
    </row>
    <row r="474" spans="26:137" x14ac:dyDescent="0.2"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  <c r="BP474" s="145"/>
      <c r="BQ474" s="145"/>
      <c r="BR474" s="145"/>
      <c r="BS474" s="145"/>
      <c r="BT474" s="145"/>
      <c r="BU474" s="145"/>
      <c r="BV474" s="145"/>
      <c r="BW474" s="145"/>
      <c r="BX474" s="145"/>
      <c r="BY474" s="145"/>
      <c r="BZ474" s="145"/>
      <c r="CA474" s="145"/>
      <c r="CB474" s="145"/>
      <c r="CC474" s="145"/>
      <c r="CD474" s="145"/>
      <c r="CE474" s="145"/>
      <c r="CF474" s="145"/>
      <c r="CG474" s="145"/>
      <c r="CH474" s="145"/>
      <c r="CI474" s="145"/>
      <c r="CJ474" s="145"/>
      <c r="CK474" s="145"/>
      <c r="CL474" s="145"/>
      <c r="CM474" s="145"/>
      <c r="CN474" s="145"/>
      <c r="CO474" s="145"/>
      <c r="CP474" s="145"/>
      <c r="CQ474" s="145"/>
      <c r="CR474" s="145"/>
      <c r="CS474" s="145"/>
      <c r="CT474" s="145"/>
      <c r="CU474" s="145"/>
      <c r="CV474" s="145"/>
      <c r="CW474" s="145"/>
      <c r="CX474" s="145"/>
      <c r="CY474" s="145"/>
      <c r="CZ474" s="145"/>
      <c r="DA474" s="145"/>
      <c r="DB474" s="145"/>
      <c r="DC474" s="145"/>
      <c r="DD474" s="145"/>
      <c r="DE474" s="145"/>
      <c r="DF474" s="145"/>
      <c r="DG474" s="145"/>
      <c r="DH474" s="145"/>
      <c r="DI474" s="145"/>
      <c r="DJ474" s="145"/>
      <c r="DK474" s="145"/>
      <c r="DL474" s="145"/>
      <c r="DM474" s="145"/>
      <c r="DN474" s="145"/>
      <c r="DO474" s="145"/>
      <c r="DP474" s="145"/>
      <c r="DQ474" s="145"/>
      <c r="DR474" s="145"/>
      <c r="DS474" s="145"/>
      <c r="DT474" s="145"/>
      <c r="DU474" s="145"/>
      <c r="DV474" s="145"/>
      <c r="DW474" s="145"/>
      <c r="DX474" s="145"/>
      <c r="DY474" s="145"/>
      <c r="DZ474" s="145"/>
      <c r="EA474" s="145"/>
      <c r="EB474" s="145"/>
      <c r="EC474" s="145"/>
      <c r="ED474" s="145"/>
      <c r="EE474" s="145"/>
      <c r="EF474" s="145"/>
      <c r="EG474" s="145"/>
    </row>
    <row r="475" spans="26:137" x14ac:dyDescent="0.2"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  <c r="BP475" s="145"/>
      <c r="BQ475" s="145"/>
      <c r="BR475" s="145"/>
      <c r="BS475" s="145"/>
      <c r="BT475" s="145"/>
      <c r="BU475" s="145"/>
      <c r="BV475" s="145"/>
      <c r="BW475" s="145"/>
      <c r="BX475" s="145"/>
      <c r="BY475" s="145"/>
      <c r="BZ475" s="145"/>
      <c r="CA475" s="145"/>
      <c r="CB475" s="145"/>
      <c r="CC475" s="145"/>
      <c r="CD475" s="145"/>
      <c r="CE475" s="145"/>
      <c r="CF475" s="145"/>
      <c r="CG475" s="145"/>
      <c r="CH475" s="145"/>
      <c r="CI475" s="145"/>
      <c r="CJ475" s="145"/>
      <c r="CK475" s="145"/>
      <c r="CL475" s="145"/>
      <c r="CM475" s="145"/>
      <c r="CN475" s="145"/>
      <c r="CO475" s="145"/>
      <c r="CP475" s="145"/>
      <c r="CQ475" s="145"/>
      <c r="CR475" s="145"/>
      <c r="CS475" s="145"/>
      <c r="CT475" s="145"/>
      <c r="CU475" s="145"/>
      <c r="CV475" s="145"/>
      <c r="CW475" s="145"/>
      <c r="CX475" s="145"/>
      <c r="CY475" s="145"/>
      <c r="CZ475" s="145"/>
      <c r="DA475" s="145"/>
      <c r="DB475" s="145"/>
      <c r="DC475" s="145"/>
      <c r="DD475" s="145"/>
      <c r="DE475" s="145"/>
      <c r="DF475" s="145"/>
      <c r="DG475" s="145"/>
      <c r="DH475" s="145"/>
      <c r="DI475" s="145"/>
      <c r="DJ475" s="145"/>
      <c r="DK475" s="145"/>
      <c r="DL475" s="145"/>
      <c r="DM475" s="145"/>
      <c r="DN475" s="145"/>
      <c r="DO475" s="145"/>
      <c r="DP475" s="145"/>
      <c r="DQ475" s="145"/>
      <c r="DR475" s="145"/>
      <c r="DS475" s="145"/>
      <c r="DT475" s="145"/>
      <c r="DU475" s="145"/>
      <c r="DV475" s="145"/>
      <c r="DW475" s="145"/>
      <c r="DX475" s="145"/>
      <c r="DY475" s="145"/>
      <c r="DZ475" s="145"/>
      <c r="EA475" s="145"/>
      <c r="EB475" s="145"/>
      <c r="EC475" s="145"/>
      <c r="ED475" s="145"/>
      <c r="EE475" s="145"/>
      <c r="EF475" s="145"/>
      <c r="EG475" s="145"/>
    </row>
    <row r="476" spans="26:137" x14ac:dyDescent="0.2"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  <c r="BP476" s="145"/>
      <c r="BQ476" s="145"/>
      <c r="BR476" s="145"/>
      <c r="BS476" s="145"/>
      <c r="BT476" s="145"/>
      <c r="BU476" s="145"/>
      <c r="BV476" s="145"/>
      <c r="BW476" s="145"/>
      <c r="BX476" s="145"/>
      <c r="BY476" s="145"/>
      <c r="BZ476" s="145"/>
      <c r="CA476" s="145"/>
      <c r="CB476" s="145"/>
      <c r="CC476" s="145"/>
      <c r="CD476" s="145"/>
      <c r="CE476" s="145"/>
      <c r="CF476" s="145"/>
      <c r="CG476" s="145"/>
      <c r="CH476" s="145"/>
      <c r="CI476" s="145"/>
      <c r="CJ476" s="145"/>
      <c r="CK476" s="145"/>
      <c r="CL476" s="145"/>
      <c r="CM476" s="145"/>
      <c r="CN476" s="145"/>
      <c r="CO476" s="145"/>
      <c r="CP476" s="145"/>
      <c r="CQ476" s="145"/>
      <c r="CR476" s="145"/>
      <c r="CS476" s="145"/>
      <c r="CT476" s="145"/>
      <c r="CU476" s="145"/>
      <c r="CV476" s="145"/>
      <c r="CW476" s="145"/>
      <c r="CX476" s="145"/>
      <c r="CY476" s="145"/>
      <c r="CZ476" s="145"/>
      <c r="DA476" s="145"/>
      <c r="DB476" s="145"/>
      <c r="DC476" s="145"/>
      <c r="DD476" s="145"/>
      <c r="DE476" s="145"/>
      <c r="DF476" s="145"/>
      <c r="DG476" s="145"/>
      <c r="DH476" s="145"/>
      <c r="DI476" s="145"/>
      <c r="DJ476" s="145"/>
      <c r="DK476" s="145"/>
      <c r="DL476" s="145"/>
      <c r="DM476" s="145"/>
      <c r="DN476" s="145"/>
      <c r="DO476" s="145"/>
      <c r="DP476" s="145"/>
      <c r="DQ476" s="145"/>
      <c r="DR476" s="145"/>
      <c r="DS476" s="145"/>
      <c r="DT476" s="145"/>
      <c r="DU476" s="145"/>
      <c r="DV476" s="145"/>
      <c r="DW476" s="145"/>
      <c r="DX476" s="145"/>
      <c r="DY476" s="145"/>
      <c r="DZ476" s="145"/>
      <c r="EA476" s="145"/>
      <c r="EB476" s="145"/>
      <c r="EC476" s="145"/>
      <c r="ED476" s="145"/>
      <c r="EE476" s="145"/>
      <c r="EF476" s="145"/>
      <c r="EG476" s="145"/>
    </row>
    <row r="477" spans="26:137" x14ac:dyDescent="0.2"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5"/>
      <c r="BO477" s="145"/>
      <c r="BP477" s="145"/>
      <c r="BQ477" s="145"/>
      <c r="BR477" s="145"/>
      <c r="BS477" s="145"/>
      <c r="BT477" s="145"/>
      <c r="BU477" s="145"/>
      <c r="BV477" s="145"/>
      <c r="BW477" s="145"/>
      <c r="BX477" s="145"/>
      <c r="BY477" s="145"/>
      <c r="BZ477" s="145"/>
      <c r="CA477" s="145"/>
      <c r="CB477" s="145"/>
      <c r="CC477" s="145"/>
      <c r="CD477" s="145"/>
      <c r="CE477" s="145"/>
      <c r="CF477" s="145"/>
      <c r="CG477" s="145"/>
      <c r="CH477" s="145"/>
      <c r="CI477" s="145"/>
      <c r="CJ477" s="145"/>
      <c r="CK477" s="145"/>
      <c r="CL477" s="145"/>
      <c r="CM477" s="145"/>
      <c r="CN477" s="145"/>
      <c r="CO477" s="145"/>
      <c r="CP477" s="145"/>
      <c r="CQ477" s="145"/>
      <c r="CR477" s="145"/>
      <c r="CS477" s="145"/>
      <c r="CT477" s="145"/>
      <c r="CU477" s="145"/>
      <c r="CV477" s="145"/>
      <c r="CW477" s="145"/>
      <c r="CX477" s="145"/>
      <c r="CY477" s="145"/>
      <c r="CZ477" s="145"/>
      <c r="DA477" s="145"/>
      <c r="DB477" s="145"/>
      <c r="DC477" s="145"/>
      <c r="DD477" s="145"/>
      <c r="DE477" s="145"/>
      <c r="DF477" s="145"/>
      <c r="DG477" s="145"/>
      <c r="DH477" s="145"/>
      <c r="DI477" s="145"/>
      <c r="DJ477" s="145"/>
      <c r="DK477" s="145"/>
      <c r="DL477" s="145"/>
      <c r="DM477" s="145"/>
      <c r="DN477" s="145"/>
      <c r="DO477" s="145"/>
      <c r="DP477" s="145"/>
      <c r="DQ477" s="145"/>
      <c r="DR477" s="145"/>
      <c r="DS477" s="145"/>
      <c r="DT477" s="145"/>
      <c r="DU477" s="145"/>
      <c r="DV477" s="145"/>
      <c r="DW477" s="145"/>
      <c r="DX477" s="145"/>
      <c r="DY477" s="145"/>
      <c r="DZ477" s="145"/>
      <c r="EA477" s="145"/>
      <c r="EB477" s="145"/>
      <c r="EC477" s="145"/>
      <c r="ED477" s="145"/>
      <c r="EE477" s="145"/>
      <c r="EF477" s="145"/>
      <c r="EG477" s="145"/>
    </row>
    <row r="478" spans="26:137" x14ac:dyDescent="0.2"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  <c r="BP478" s="145"/>
      <c r="BQ478" s="145"/>
      <c r="BR478" s="145"/>
      <c r="BS478" s="145"/>
      <c r="BT478" s="145"/>
      <c r="BU478" s="145"/>
      <c r="BV478" s="145"/>
      <c r="BW478" s="145"/>
      <c r="BX478" s="145"/>
      <c r="BY478" s="145"/>
      <c r="BZ478" s="145"/>
      <c r="CA478" s="145"/>
      <c r="CB478" s="145"/>
      <c r="CC478" s="145"/>
      <c r="CD478" s="145"/>
      <c r="CE478" s="145"/>
      <c r="CF478" s="145"/>
      <c r="CG478" s="145"/>
      <c r="CH478" s="145"/>
      <c r="CI478" s="145"/>
      <c r="CJ478" s="145"/>
      <c r="CK478" s="145"/>
      <c r="CL478" s="145"/>
      <c r="CM478" s="145"/>
      <c r="CN478" s="145"/>
      <c r="CO478" s="145"/>
      <c r="CP478" s="145"/>
      <c r="CQ478" s="145"/>
      <c r="CR478" s="145"/>
      <c r="CS478" s="145"/>
      <c r="CT478" s="145"/>
      <c r="CU478" s="145"/>
      <c r="CV478" s="145"/>
      <c r="CW478" s="145"/>
      <c r="CX478" s="145"/>
      <c r="CY478" s="145"/>
      <c r="CZ478" s="145"/>
      <c r="DA478" s="145"/>
      <c r="DB478" s="145"/>
      <c r="DC478" s="145"/>
      <c r="DD478" s="145"/>
      <c r="DE478" s="145"/>
      <c r="DF478" s="145"/>
      <c r="DG478" s="145"/>
      <c r="DH478" s="145"/>
      <c r="DI478" s="145"/>
      <c r="DJ478" s="145"/>
      <c r="DK478" s="145"/>
      <c r="DL478" s="145"/>
      <c r="DM478" s="145"/>
      <c r="DN478" s="145"/>
      <c r="DO478" s="145"/>
      <c r="DP478" s="145"/>
      <c r="DQ478" s="145"/>
      <c r="DR478" s="145"/>
      <c r="DS478" s="145"/>
      <c r="DT478" s="145"/>
      <c r="DU478" s="145"/>
      <c r="DV478" s="145"/>
      <c r="DW478" s="145"/>
      <c r="DX478" s="145"/>
      <c r="DY478" s="145"/>
      <c r="DZ478" s="145"/>
      <c r="EA478" s="145"/>
      <c r="EB478" s="145"/>
      <c r="EC478" s="145"/>
      <c r="ED478" s="145"/>
      <c r="EE478" s="145"/>
      <c r="EF478" s="145"/>
      <c r="EG478" s="145"/>
    </row>
    <row r="479" spans="26:137" x14ac:dyDescent="0.2"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  <c r="BP479" s="145"/>
      <c r="BQ479" s="145"/>
      <c r="BR479" s="145"/>
      <c r="BS479" s="145"/>
      <c r="BT479" s="145"/>
      <c r="BU479" s="145"/>
      <c r="BV479" s="145"/>
      <c r="BW479" s="145"/>
      <c r="BX479" s="145"/>
      <c r="BY479" s="145"/>
      <c r="BZ479" s="145"/>
      <c r="CA479" s="145"/>
      <c r="CB479" s="145"/>
      <c r="CC479" s="145"/>
      <c r="CD479" s="145"/>
      <c r="CE479" s="145"/>
      <c r="CF479" s="145"/>
      <c r="CG479" s="145"/>
      <c r="CH479" s="145"/>
      <c r="CI479" s="145"/>
      <c r="CJ479" s="145"/>
      <c r="CK479" s="145"/>
      <c r="CL479" s="145"/>
      <c r="CM479" s="145"/>
      <c r="CN479" s="145"/>
      <c r="CO479" s="145"/>
      <c r="CP479" s="145"/>
      <c r="CQ479" s="145"/>
      <c r="CR479" s="145"/>
      <c r="CS479" s="145"/>
      <c r="CT479" s="145"/>
      <c r="CU479" s="145"/>
      <c r="CV479" s="145"/>
      <c r="CW479" s="145"/>
      <c r="CX479" s="145"/>
      <c r="CY479" s="145"/>
      <c r="CZ479" s="145"/>
      <c r="DA479" s="145"/>
      <c r="DB479" s="145"/>
      <c r="DC479" s="145"/>
      <c r="DD479" s="145"/>
      <c r="DE479" s="145"/>
      <c r="DF479" s="145"/>
      <c r="DG479" s="145"/>
      <c r="DH479" s="145"/>
      <c r="DI479" s="145"/>
      <c r="DJ479" s="145"/>
      <c r="DK479" s="145"/>
      <c r="DL479" s="145"/>
      <c r="DM479" s="145"/>
      <c r="DN479" s="145"/>
      <c r="DO479" s="145"/>
      <c r="DP479" s="145"/>
      <c r="DQ479" s="145"/>
      <c r="DR479" s="145"/>
      <c r="DS479" s="145"/>
      <c r="DT479" s="145"/>
      <c r="DU479" s="145"/>
      <c r="DV479" s="145"/>
      <c r="DW479" s="145"/>
      <c r="DX479" s="145"/>
      <c r="DY479" s="145"/>
      <c r="DZ479" s="145"/>
      <c r="EA479" s="145"/>
      <c r="EB479" s="145"/>
      <c r="EC479" s="145"/>
      <c r="ED479" s="145"/>
      <c r="EE479" s="145"/>
      <c r="EF479" s="145"/>
      <c r="EG479" s="145"/>
    </row>
    <row r="480" spans="26:137" x14ac:dyDescent="0.2"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  <c r="BP480" s="145"/>
      <c r="BQ480" s="145"/>
      <c r="BR480" s="145"/>
      <c r="BS480" s="145"/>
      <c r="BT480" s="145"/>
      <c r="BU480" s="145"/>
      <c r="BV480" s="145"/>
      <c r="BW480" s="145"/>
      <c r="BX480" s="145"/>
      <c r="BY480" s="145"/>
      <c r="BZ480" s="145"/>
      <c r="CA480" s="145"/>
      <c r="CB480" s="145"/>
      <c r="CC480" s="145"/>
      <c r="CD480" s="145"/>
      <c r="CE480" s="145"/>
      <c r="CF480" s="145"/>
      <c r="CG480" s="145"/>
      <c r="CH480" s="145"/>
      <c r="CI480" s="145"/>
      <c r="CJ480" s="145"/>
      <c r="CK480" s="145"/>
      <c r="CL480" s="145"/>
      <c r="CM480" s="145"/>
      <c r="CN480" s="145"/>
      <c r="CO480" s="145"/>
      <c r="CP480" s="145"/>
      <c r="CQ480" s="145"/>
      <c r="CR480" s="145"/>
      <c r="CS480" s="145"/>
      <c r="CT480" s="145"/>
      <c r="CU480" s="145"/>
      <c r="CV480" s="145"/>
      <c r="CW480" s="145"/>
      <c r="CX480" s="145"/>
      <c r="CY480" s="145"/>
      <c r="CZ480" s="145"/>
      <c r="DA480" s="145"/>
      <c r="DB480" s="145"/>
      <c r="DC480" s="145"/>
      <c r="DD480" s="145"/>
      <c r="DE480" s="145"/>
      <c r="DF480" s="145"/>
      <c r="DG480" s="145"/>
      <c r="DH480" s="145"/>
      <c r="DI480" s="145"/>
      <c r="DJ480" s="145"/>
      <c r="DK480" s="145"/>
      <c r="DL480" s="145"/>
      <c r="DM480" s="145"/>
      <c r="DN480" s="145"/>
      <c r="DO480" s="145"/>
      <c r="DP480" s="145"/>
      <c r="DQ480" s="145"/>
      <c r="DR480" s="145"/>
      <c r="DS480" s="145"/>
      <c r="DT480" s="145"/>
      <c r="DU480" s="145"/>
      <c r="DV480" s="145"/>
      <c r="DW480" s="145"/>
      <c r="DX480" s="145"/>
      <c r="DY480" s="145"/>
      <c r="DZ480" s="145"/>
      <c r="EA480" s="145"/>
      <c r="EB480" s="145"/>
      <c r="EC480" s="145"/>
      <c r="ED480" s="145"/>
      <c r="EE480" s="145"/>
      <c r="EF480" s="145"/>
      <c r="EG480" s="145"/>
    </row>
    <row r="481" spans="26:137" x14ac:dyDescent="0.2"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  <c r="BP481" s="145"/>
      <c r="BQ481" s="145"/>
      <c r="BR481" s="145"/>
      <c r="BS481" s="145"/>
      <c r="BT481" s="145"/>
      <c r="BU481" s="145"/>
      <c r="BV481" s="145"/>
      <c r="BW481" s="145"/>
      <c r="BX481" s="145"/>
      <c r="BY481" s="145"/>
      <c r="BZ481" s="145"/>
      <c r="CA481" s="145"/>
      <c r="CB481" s="145"/>
      <c r="CC481" s="145"/>
      <c r="CD481" s="145"/>
      <c r="CE481" s="145"/>
      <c r="CF481" s="145"/>
      <c r="CG481" s="145"/>
      <c r="CH481" s="145"/>
      <c r="CI481" s="145"/>
      <c r="CJ481" s="145"/>
      <c r="CK481" s="145"/>
      <c r="CL481" s="145"/>
      <c r="CM481" s="145"/>
      <c r="CN481" s="145"/>
      <c r="CO481" s="145"/>
      <c r="CP481" s="145"/>
      <c r="CQ481" s="145"/>
      <c r="CR481" s="145"/>
      <c r="CS481" s="145"/>
      <c r="CT481" s="145"/>
      <c r="CU481" s="145"/>
      <c r="CV481" s="145"/>
      <c r="CW481" s="145"/>
      <c r="CX481" s="145"/>
      <c r="CY481" s="145"/>
      <c r="CZ481" s="145"/>
      <c r="DA481" s="145"/>
      <c r="DB481" s="145"/>
      <c r="DC481" s="145"/>
      <c r="DD481" s="145"/>
      <c r="DE481" s="145"/>
      <c r="DF481" s="145"/>
      <c r="DG481" s="145"/>
      <c r="DH481" s="145"/>
      <c r="DI481" s="145"/>
      <c r="DJ481" s="145"/>
      <c r="DK481" s="145"/>
      <c r="DL481" s="145"/>
      <c r="DM481" s="145"/>
      <c r="DN481" s="145"/>
      <c r="DO481" s="145"/>
      <c r="DP481" s="145"/>
      <c r="DQ481" s="145"/>
      <c r="DR481" s="145"/>
      <c r="DS481" s="145"/>
      <c r="DT481" s="145"/>
      <c r="DU481" s="145"/>
      <c r="DV481" s="145"/>
      <c r="DW481" s="145"/>
      <c r="DX481" s="145"/>
      <c r="DY481" s="145"/>
      <c r="DZ481" s="145"/>
      <c r="EA481" s="145"/>
      <c r="EB481" s="145"/>
      <c r="EC481" s="145"/>
      <c r="ED481" s="145"/>
      <c r="EE481" s="145"/>
      <c r="EF481" s="145"/>
      <c r="EG481" s="145"/>
    </row>
    <row r="482" spans="26:137" x14ac:dyDescent="0.2"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5"/>
      <c r="BO482" s="145"/>
      <c r="BP482" s="145"/>
      <c r="BQ482" s="145"/>
      <c r="BR482" s="145"/>
      <c r="BS482" s="145"/>
      <c r="BT482" s="145"/>
      <c r="BU482" s="145"/>
      <c r="BV482" s="145"/>
      <c r="BW482" s="145"/>
      <c r="BX482" s="145"/>
      <c r="BY482" s="145"/>
      <c r="BZ482" s="145"/>
      <c r="CA482" s="145"/>
      <c r="CB482" s="145"/>
      <c r="CC482" s="145"/>
      <c r="CD482" s="145"/>
      <c r="CE482" s="145"/>
      <c r="CF482" s="145"/>
      <c r="CG482" s="145"/>
      <c r="CH482" s="145"/>
      <c r="CI482" s="145"/>
      <c r="CJ482" s="145"/>
      <c r="CK482" s="145"/>
      <c r="CL482" s="145"/>
      <c r="CM482" s="145"/>
      <c r="CN482" s="145"/>
      <c r="CO482" s="145"/>
      <c r="CP482" s="145"/>
      <c r="CQ482" s="145"/>
      <c r="CR482" s="145"/>
      <c r="CS482" s="145"/>
      <c r="CT482" s="145"/>
      <c r="CU482" s="145"/>
      <c r="CV482" s="145"/>
      <c r="CW482" s="145"/>
      <c r="CX482" s="145"/>
      <c r="CY482" s="145"/>
      <c r="CZ482" s="145"/>
      <c r="DA482" s="145"/>
      <c r="DB482" s="145"/>
      <c r="DC482" s="145"/>
      <c r="DD482" s="145"/>
      <c r="DE482" s="145"/>
      <c r="DF482" s="145"/>
      <c r="DG482" s="145"/>
      <c r="DH482" s="145"/>
      <c r="DI482" s="145"/>
      <c r="DJ482" s="145"/>
      <c r="DK482" s="145"/>
      <c r="DL482" s="145"/>
      <c r="DM482" s="145"/>
      <c r="DN482" s="145"/>
      <c r="DO482" s="145"/>
      <c r="DP482" s="145"/>
      <c r="DQ482" s="145"/>
      <c r="DR482" s="145"/>
      <c r="DS482" s="145"/>
      <c r="DT482" s="145"/>
      <c r="DU482" s="145"/>
      <c r="DV482" s="145"/>
      <c r="DW482" s="145"/>
      <c r="DX482" s="145"/>
      <c r="DY482" s="145"/>
      <c r="DZ482" s="145"/>
      <c r="EA482" s="145"/>
      <c r="EB482" s="145"/>
      <c r="EC482" s="145"/>
      <c r="ED482" s="145"/>
      <c r="EE482" s="145"/>
      <c r="EF482" s="145"/>
      <c r="EG482" s="145"/>
    </row>
    <row r="483" spans="26:137" x14ac:dyDescent="0.2"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5"/>
      <c r="BO483" s="145"/>
      <c r="BP483" s="145"/>
      <c r="BQ483" s="145"/>
      <c r="BR483" s="145"/>
      <c r="BS483" s="145"/>
      <c r="BT483" s="145"/>
      <c r="BU483" s="145"/>
      <c r="BV483" s="145"/>
      <c r="BW483" s="145"/>
      <c r="BX483" s="145"/>
      <c r="BY483" s="145"/>
      <c r="BZ483" s="145"/>
      <c r="CA483" s="145"/>
      <c r="CB483" s="145"/>
      <c r="CC483" s="145"/>
      <c r="CD483" s="145"/>
      <c r="CE483" s="145"/>
      <c r="CF483" s="145"/>
      <c r="CG483" s="145"/>
      <c r="CH483" s="145"/>
      <c r="CI483" s="145"/>
      <c r="CJ483" s="145"/>
      <c r="CK483" s="145"/>
      <c r="CL483" s="145"/>
      <c r="CM483" s="145"/>
      <c r="CN483" s="145"/>
      <c r="CO483" s="145"/>
      <c r="CP483" s="145"/>
      <c r="CQ483" s="145"/>
      <c r="CR483" s="145"/>
      <c r="CS483" s="145"/>
      <c r="CT483" s="145"/>
      <c r="CU483" s="145"/>
      <c r="CV483" s="145"/>
      <c r="CW483" s="145"/>
      <c r="CX483" s="145"/>
      <c r="CY483" s="145"/>
      <c r="CZ483" s="145"/>
      <c r="DA483" s="145"/>
      <c r="DB483" s="145"/>
      <c r="DC483" s="145"/>
      <c r="DD483" s="145"/>
      <c r="DE483" s="145"/>
      <c r="DF483" s="145"/>
      <c r="DG483" s="145"/>
      <c r="DH483" s="145"/>
      <c r="DI483" s="145"/>
      <c r="DJ483" s="145"/>
      <c r="DK483" s="145"/>
      <c r="DL483" s="145"/>
      <c r="DM483" s="145"/>
      <c r="DN483" s="145"/>
      <c r="DO483" s="145"/>
      <c r="DP483" s="145"/>
      <c r="DQ483" s="145"/>
      <c r="DR483" s="145"/>
      <c r="DS483" s="145"/>
      <c r="DT483" s="145"/>
      <c r="DU483" s="145"/>
      <c r="DV483" s="145"/>
      <c r="DW483" s="145"/>
      <c r="DX483" s="145"/>
      <c r="DY483" s="145"/>
      <c r="DZ483" s="145"/>
      <c r="EA483" s="145"/>
      <c r="EB483" s="145"/>
      <c r="EC483" s="145"/>
      <c r="ED483" s="145"/>
      <c r="EE483" s="145"/>
      <c r="EF483" s="145"/>
      <c r="EG483" s="145"/>
    </row>
    <row r="484" spans="26:137" x14ac:dyDescent="0.2"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  <c r="BP484" s="145"/>
      <c r="BQ484" s="145"/>
      <c r="BR484" s="145"/>
      <c r="BS484" s="145"/>
      <c r="BT484" s="145"/>
      <c r="BU484" s="145"/>
      <c r="BV484" s="145"/>
      <c r="BW484" s="145"/>
      <c r="BX484" s="145"/>
      <c r="BY484" s="145"/>
      <c r="BZ484" s="145"/>
      <c r="CA484" s="145"/>
      <c r="CB484" s="145"/>
      <c r="CC484" s="145"/>
      <c r="CD484" s="145"/>
      <c r="CE484" s="145"/>
      <c r="CF484" s="145"/>
      <c r="CG484" s="145"/>
      <c r="CH484" s="145"/>
      <c r="CI484" s="145"/>
      <c r="CJ484" s="145"/>
      <c r="CK484" s="145"/>
      <c r="CL484" s="145"/>
      <c r="CM484" s="145"/>
      <c r="CN484" s="145"/>
      <c r="CO484" s="145"/>
      <c r="CP484" s="145"/>
      <c r="CQ484" s="145"/>
      <c r="CR484" s="145"/>
      <c r="CS484" s="145"/>
      <c r="CT484" s="145"/>
      <c r="CU484" s="145"/>
      <c r="CV484" s="145"/>
      <c r="CW484" s="145"/>
      <c r="CX484" s="145"/>
      <c r="CY484" s="145"/>
      <c r="CZ484" s="145"/>
      <c r="DA484" s="145"/>
      <c r="DB484" s="145"/>
      <c r="DC484" s="145"/>
      <c r="DD484" s="145"/>
      <c r="DE484" s="145"/>
      <c r="DF484" s="145"/>
      <c r="DG484" s="145"/>
      <c r="DH484" s="145"/>
      <c r="DI484" s="145"/>
      <c r="DJ484" s="145"/>
      <c r="DK484" s="145"/>
      <c r="DL484" s="145"/>
      <c r="DM484" s="145"/>
      <c r="DN484" s="145"/>
      <c r="DO484" s="145"/>
      <c r="DP484" s="145"/>
      <c r="DQ484" s="145"/>
      <c r="DR484" s="145"/>
      <c r="DS484" s="145"/>
      <c r="DT484" s="145"/>
      <c r="DU484" s="145"/>
      <c r="DV484" s="145"/>
      <c r="DW484" s="145"/>
      <c r="DX484" s="145"/>
      <c r="DY484" s="145"/>
      <c r="DZ484" s="145"/>
      <c r="EA484" s="145"/>
      <c r="EB484" s="145"/>
      <c r="EC484" s="145"/>
      <c r="ED484" s="145"/>
      <c r="EE484" s="145"/>
      <c r="EF484" s="145"/>
      <c r="EG484" s="145"/>
    </row>
    <row r="485" spans="26:137" x14ac:dyDescent="0.2"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  <c r="BP485" s="145"/>
      <c r="BQ485" s="145"/>
      <c r="BR485" s="145"/>
      <c r="BS485" s="145"/>
      <c r="BT485" s="145"/>
      <c r="BU485" s="145"/>
      <c r="BV485" s="145"/>
      <c r="BW485" s="145"/>
      <c r="BX485" s="145"/>
      <c r="BY485" s="145"/>
      <c r="BZ485" s="145"/>
      <c r="CA485" s="145"/>
      <c r="CB485" s="145"/>
      <c r="CC485" s="145"/>
      <c r="CD485" s="145"/>
      <c r="CE485" s="145"/>
      <c r="CF485" s="145"/>
      <c r="CG485" s="145"/>
      <c r="CH485" s="145"/>
      <c r="CI485" s="145"/>
      <c r="CJ485" s="145"/>
      <c r="CK485" s="145"/>
      <c r="CL485" s="145"/>
      <c r="CM485" s="145"/>
      <c r="CN485" s="145"/>
      <c r="CO485" s="145"/>
      <c r="CP485" s="145"/>
      <c r="CQ485" s="145"/>
      <c r="CR485" s="145"/>
      <c r="CS485" s="145"/>
      <c r="CT485" s="145"/>
      <c r="CU485" s="145"/>
      <c r="CV485" s="145"/>
      <c r="CW485" s="145"/>
      <c r="CX485" s="145"/>
      <c r="CY485" s="145"/>
      <c r="CZ485" s="145"/>
      <c r="DA485" s="145"/>
      <c r="DB485" s="145"/>
      <c r="DC485" s="145"/>
      <c r="DD485" s="145"/>
      <c r="DE485" s="145"/>
      <c r="DF485" s="145"/>
      <c r="DG485" s="145"/>
      <c r="DH485" s="145"/>
      <c r="DI485" s="145"/>
      <c r="DJ485" s="145"/>
      <c r="DK485" s="145"/>
      <c r="DL485" s="145"/>
      <c r="DM485" s="145"/>
      <c r="DN485" s="145"/>
      <c r="DO485" s="145"/>
      <c r="DP485" s="145"/>
      <c r="DQ485" s="145"/>
      <c r="DR485" s="145"/>
      <c r="DS485" s="145"/>
      <c r="DT485" s="145"/>
      <c r="DU485" s="145"/>
      <c r="DV485" s="145"/>
      <c r="DW485" s="145"/>
      <c r="DX485" s="145"/>
      <c r="DY485" s="145"/>
      <c r="DZ485" s="145"/>
      <c r="EA485" s="145"/>
      <c r="EB485" s="145"/>
      <c r="EC485" s="145"/>
      <c r="ED485" s="145"/>
      <c r="EE485" s="145"/>
      <c r="EF485" s="145"/>
      <c r="EG485" s="145"/>
    </row>
    <row r="486" spans="26:137" x14ac:dyDescent="0.2"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  <c r="BP486" s="145"/>
      <c r="BQ486" s="145"/>
      <c r="BR486" s="145"/>
      <c r="BS486" s="145"/>
      <c r="BT486" s="145"/>
      <c r="BU486" s="145"/>
      <c r="BV486" s="145"/>
      <c r="BW486" s="145"/>
      <c r="BX486" s="145"/>
      <c r="BY486" s="145"/>
      <c r="BZ486" s="145"/>
      <c r="CA486" s="145"/>
      <c r="CB486" s="145"/>
      <c r="CC486" s="145"/>
      <c r="CD486" s="145"/>
      <c r="CE486" s="145"/>
      <c r="CF486" s="145"/>
      <c r="CG486" s="145"/>
      <c r="CH486" s="145"/>
      <c r="CI486" s="145"/>
      <c r="CJ486" s="145"/>
      <c r="CK486" s="145"/>
      <c r="CL486" s="145"/>
      <c r="CM486" s="145"/>
      <c r="CN486" s="145"/>
      <c r="CO486" s="145"/>
      <c r="CP486" s="145"/>
      <c r="CQ486" s="145"/>
      <c r="CR486" s="145"/>
      <c r="CS486" s="145"/>
      <c r="CT486" s="145"/>
      <c r="CU486" s="145"/>
      <c r="CV486" s="145"/>
      <c r="CW486" s="145"/>
      <c r="CX486" s="145"/>
      <c r="CY486" s="145"/>
      <c r="CZ486" s="145"/>
      <c r="DA486" s="145"/>
      <c r="DB486" s="145"/>
      <c r="DC486" s="145"/>
      <c r="DD486" s="145"/>
      <c r="DE486" s="145"/>
      <c r="DF486" s="145"/>
      <c r="DG486" s="145"/>
      <c r="DH486" s="145"/>
      <c r="DI486" s="145"/>
      <c r="DJ486" s="145"/>
      <c r="DK486" s="145"/>
      <c r="DL486" s="145"/>
      <c r="DM486" s="145"/>
      <c r="DN486" s="145"/>
      <c r="DO486" s="145"/>
      <c r="DP486" s="145"/>
      <c r="DQ486" s="145"/>
      <c r="DR486" s="145"/>
      <c r="DS486" s="145"/>
      <c r="DT486" s="145"/>
      <c r="DU486" s="145"/>
      <c r="DV486" s="145"/>
      <c r="DW486" s="145"/>
      <c r="DX486" s="145"/>
      <c r="DY486" s="145"/>
      <c r="DZ486" s="145"/>
      <c r="EA486" s="145"/>
      <c r="EB486" s="145"/>
      <c r="EC486" s="145"/>
      <c r="ED486" s="145"/>
      <c r="EE486" s="145"/>
      <c r="EF486" s="145"/>
      <c r="EG486" s="145"/>
    </row>
    <row r="487" spans="26:137" x14ac:dyDescent="0.2"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  <c r="BP487" s="145"/>
      <c r="BQ487" s="145"/>
      <c r="BR487" s="145"/>
      <c r="BS487" s="145"/>
      <c r="BT487" s="145"/>
      <c r="BU487" s="145"/>
      <c r="BV487" s="145"/>
      <c r="BW487" s="145"/>
      <c r="BX487" s="145"/>
      <c r="BY487" s="145"/>
      <c r="BZ487" s="145"/>
      <c r="CA487" s="145"/>
      <c r="CB487" s="145"/>
      <c r="CC487" s="145"/>
      <c r="CD487" s="145"/>
      <c r="CE487" s="145"/>
      <c r="CF487" s="145"/>
      <c r="CG487" s="145"/>
      <c r="CH487" s="145"/>
      <c r="CI487" s="145"/>
      <c r="CJ487" s="145"/>
      <c r="CK487" s="145"/>
      <c r="CL487" s="145"/>
      <c r="CM487" s="145"/>
      <c r="CN487" s="145"/>
      <c r="CO487" s="145"/>
      <c r="CP487" s="145"/>
      <c r="CQ487" s="145"/>
      <c r="CR487" s="145"/>
      <c r="CS487" s="145"/>
      <c r="CT487" s="145"/>
      <c r="CU487" s="145"/>
      <c r="CV487" s="145"/>
      <c r="CW487" s="145"/>
      <c r="CX487" s="145"/>
      <c r="CY487" s="145"/>
      <c r="CZ487" s="145"/>
      <c r="DA487" s="145"/>
      <c r="DB487" s="145"/>
      <c r="DC487" s="145"/>
      <c r="DD487" s="145"/>
      <c r="DE487" s="145"/>
      <c r="DF487" s="145"/>
      <c r="DG487" s="145"/>
      <c r="DH487" s="145"/>
      <c r="DI487" s="145"/>
      <c r="DJ487" s="145"/>
      <c r="DK487" s="145"/>
      <c r="DL487" s="145"/>
      <c r="DM487" s="145"/>
      <c r="DN487" s="145"/>
      <c r="DO487" s="145"/>
      <c r="DP487" s="145"/>
      <c r="DQ487" s="145"/>
      <c r="DR487" s="145"/>
      <c r="DS487" s="145"/>
      <c r="DT487" s="145"/>
      <c r="DU487" s="145"/>
      <c r="DV487" s="145"/>
      <c r="DW487" s="145"/>
      <c r="DX487" s="145"/>
      <c r="DY487" s="145"/>
      <c r="DZ487" s="145"/>
      <c r="EA487" s="145"/>
      <c r="EB487" s="145"/>
      <c r="EC487" s="145"/>
      <c r="ED487" s="145"/>
      <c r="EE487" s="145"/>
      <c r="EF487" s="145"/>
      <c r="EG487" s="145"/>
    </row>
    <row r="488" spans="26:137" x14ac:dyDescent="0.2"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  <c r="BP488" s="145"/>
      <c r="BQ488" s="145"/>
      <c r="BR488" s="145"/>
      <c r="BS488" s="145"/>
      <c r="BT488" s="145"/>
      <c r="BU488" s="145"/>
      <c r="BV488" s="145"/>
      <c r="BW488" s="145"/>
      <c r="BX488" s="145"/>
      <c r="BY488" s="145"/>
      <c r="BZ488" s="145"/>
      <c r="CA488" s="145"/>
      <c r="CB488" s="145"/>
      <c r="CC488" s="145"/>
      <c r="CD488" s="145"/>
      <c r="CE488" s="145"/>
      <c r="CF488" s="145"/>
      <c r="CG488" s="145"/>
      <c r="CH488" s="145"/>
      <c r="CI488" s="145"/>
      <c r="CJ488" s="145"/>
      <c r="CK488" s="145"/>
      <c r="CL488" s="145"/>
      <c r="CM488" s="145"/>
      <c r="CN488" s="145"/>
      <c r="CO488" s="145"/>
      <c r="CP488" s="145"/>
      <c r="CQ488" s="145"/>
      <c r="CR488" s="145"/>
      <c r="CS488" s="145"/>
      <c r="CT488" s="145"/>
      <c r="CU488" s="145"/>
      <c r="CV488" s="145"/>
      <c r="CW488" s="145"/>
      <c r="CX488" s="145"/>
      <c r="CY488" s="145"/>
      <c r="CZ488" s="145"/>
      <c r="DA488" s="145"/>
      <c r="DB488" s="145"/>
      <c r="DC488" s="145"/>
      <c r="DD488" s="145"/>
      <c r="DE488" s="145"/>
      <c r="DF488" s="145"/>
      <c r="DG488" s="145"/>
      <c r="DH488" s="145"/>
      <c r="DI488" s="145"/>
      <c r="DJ488" s="145"/>
      <c r="DK488" s="145"/>
      <c r="DL488" s="145"/>
      <c r="DM488" s="145"/>
      <c r="DN488" s="145"/>
      <c r="DO488" s="145"/>
      <c r="DP488" s="145"/>
      <c r="DQ488" s="145"/>
      <c r="DR488" s="145"/>
      <c r="DS488" s="145"/>
      <c r="DT488" s="145"/>
      <c r="DU488" s="145"/>
      <c r="DV488" s="145"/>
      <c r="DW488" s="145"/>
      <c r="DX488" s="145"/>
      <c r="DY488" s="145"/>
      <c r="DZ488" s="145"/>
      <c r="EA488" s="145"/>
      <c r="EB488" s="145"/>
      <c r="EC488" s="145"/>
      <c r="ED488" s="145"/>
      <c r="EE488" s="145"/>
      <c r="EF488" s="145"/>
      <c r="EG488" s="145"/>
    </row>
    <row r="489" spans="26:137" x14ac:dyDescent="0.2"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  <c r="BP489" s="145"/>
      <c r="BQ489" s="145"/>
      <c r="BR489" s="145"/>
      <c r="BS489" s="145"/>
      <c r="BT489" s="145"/>
      <c r="BU489" s="145"/>
      <c r="BV489" s="145"/>
      <c r="BW489" s="145"/>
      <c r="BX489" s="145"/>
      <c r="BY489" s="145"/>
      <c r="BZ489" s="145"/>
      <c r="CA489" s="145"/>
      <c r="CB489" s="145"/>
      <c r="CC489" s="145"/>
      <c r="CD489" s="145"/>
      <c r="CE489" s="145"/>
      <c r="CF489" s="145"/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145"/>
      <c r="CV489" s="145"/>
      <c r="CW489" s="145"/>
      <c r="CX489" s="145"/>
      <c r="CY489" s="145"/>
      <c r="CZ489" s="145"/>
      <c r="DA489" s="145"/>
      <c r="DB489" s="145"/>
      <c r="DC489" s="145"/>
      <c r="DD489" s="145"/>
      <c r="DE489" s="145"/>
      <c r="DF489" s="145"/>
      <c r="DG489" s="145"/>
      <c r="DH489" s="145"/>
      <c r="DI489" s="145"/>
      <c r="DJ489" s="145"/>
      <c r="DK489" s="145"/>
      <c r="DL489" s="145"/>
      <c r="DM489" s="145"/>
      <c r="DN489" s="145"/>
      <c r="DO489" s="145"/>
      <c r="DP489" s="145"/>
      <c r="DQ489" s="145"/>
      <c r="DR489" s="145"/>
      <c r="DS489" s="145"/>
      <c r="DT489" s="145"/>
      <c r="DU489" s="145"/>
      <c r="DV489" s="145"/>
      <c r="DW489" s="145"/>
      <c r="DX489" s="145"/>
      <c r="DY489" s="145"/>
      <c r="DZ489" s="145"/>
      <c r="EA489" s="145"/>
      <c r="EB489" s="145"/>
      <c r="EC489" s="145"/>
      <c r="ED489" s="145"/>
      <c r="EE489" s="145"/>
      <c r="EF489" s="145"/>
      <c r="EG489" s="145"/>
    </row>
    <row r="490" spans="26:137" x14ac:dyDescent="0.2"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  <c r="BP490" s="145"/>
      <c r="BQ490" s="145"/>
      <c r="BR490" s="145"/>
      <c r="BS490" s="145"/>
      <c r="BT490" s="145"/>
      <c r="BU490" s="145"/>
      <c r="BV490" s="145"/>
      <c r="BW490" s="145"/>
      <c r="BX490" s="145"/>
      <c r="BY490" s="145"/>
      <c r="BZ490" s="145"/>
      <c r="CA490" s="145"/>
      <c r="CB490" s="145"/>
      <c r="CC490" s="145"/>
      <c r="CD490" s="145"/>
      <c r="CE490" s="145"/>
      <c r="CF490" s="145"/>
      <c r="CG490" s="145"/>
      <c r="CH490" s="145"/>
      <c r="CI490" s="145"/>
      <c r="CJ490" s="145"/>
      <c r="CK490" s="145"/>
      <c r="CL490" s="145"/>
      <c r="CM490" s="145"/>
      <c r="CN490" s="145"/>
      <c r="CO490" s="145"/>
      <c r="CP490" s="145"/>
      <c r="CQ490" s="145"/>
      <c r="CR490" s="145"/>
      <c r="CS490" s="145"/>
      <c r="CT490" s="145"/>
      <c r="CU490" s="145"/>
      <c r="CV490" s="145"/>
      <c r="CW490" s="145"/>
      <c r="CX490" s="145"/>
      <c r="CY490" s="145"/>
      <c r="CZ490" s="145"/>
      <c r="DA490" s="145"/>
      <c r="DB490" s="145"/>
      <c r="DC490" s="145"/>
      <c r="DD490" s="145"/>
      <c r="DE490" s="145"/>
      <c r="DF490" s="145"/>
      <c r="DG490" s="145"/>
      <c r="DH490" s="145"/>
      <c r="DI490" s="145"/>
      <c r="DJ490" s="145"/>
      <c r="DK490" s="145"/>
      <c r="DL490" s="145"/>
      <c r="DM490" s="145"/>
      <c r="DN490" s="145"/>
      <c r="DO490" s="145"/>
      <c r="DP490" s="145"/>
      <c r="DQ490" s="145"/>
      <c r="DR490" s="145"/>
      <c r="DS490" s="145"/>
      <c r="DT490" s="145"/>
      <c r="DU490" s="145"/>
      <c r="DV490" s="145"/>
      <c r="DW490" s="145"/>
      <c r="DX490" s="145"/>
      <c r="DY490" s="145"/>
      <c r="DZ490" s="145"/>
      <c r="EA490" s="145"/>
      <c r="EB490" s="145"/>
      <c r="EC490" s="145"/>
      <c r="ED490" s="145"/>
      <c r="EE490" s="145"/>
      <c r="EF490" s="145"/>
      <c r="EG490" s="145"/>
    </row>
    <row r="491" spans="26:137" x14ac:dyDescent="0.2"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  <c r="BP491" s="145"/>
      <c r="BQ491" s="145"/>
      <c r="BR491" s="145"/>
      <c r="BS491" s="145"/>
      <c r="BT491" s="145"/>
      <c r="BU491" s="145"/>
      <c r="BV491" s="145"/>
      <c r="BW491" s="145"/>
      <c r="BX491" s="145"/>
      <c r="BY491" s="145"/>
      <c r="BZ491" s="145"/>
      <c r="CA491" s="145"/>
      <c r="CB491" s="145"/>
      <c r="CC491" s="145"/>
      <c r="CD491" s="145"/>
      <c r="CE491" s="145"/>
      <c r="CF491" s="145"/>
      <c r="CG491" s="145"/>
      <c r="CH491" s="145"/>
      <c r="CI491" s="145"/>
      <c r="CJ491" s="145"/>
      <c r="CK491" s="145"/>
      <c r="CL491" s="145"/>
      <c r="CM491" s="145"/>
      <c r="CN491" s="145"/>
      <c r="CO491" s="145"/>
      <c r="CP491" s="145"/>
      <c r="CQ491" s="145"/>
      <c r="CR491" s="145"/>
      <c r="CS491" s="145"/>
      <c r="CT491" s="145"/>
      <c r="CU491" s="145"/>
      <c r="CV491" s="145"/>
      <c r="CW491" s="145"/>
      <c r="CX491" s="145"/>
      <c r="CY491" s="145"/>
      <c r="CZ491" s="145"/>
      <c r="DA491" s="145"/>
      <c r="DB491" s="145"/>
      <c r="DC491" s="145"/>
      <c r="DD491" s="145"/>
      <c r="DE491" s="145"/>
      <c r="DF491" s="145"/>
      <c r="DG491" s="145"/>
      <c r="DH491" s="145"/>
      <c r="DI491" s="145"/>
      <c r="DJ491" s="145"/>
      <c r="DK491" s="145"/>
      <c r="DL491" s="145"/>
      <c r="DM491" s="145"/>
      <c r="DN491" s="145"/>
      <c r="DO491" s="145"/>
      <c r="DP491" s="145"/>
      <c r="DQ491" s="145"/>
      <c r="DR491" s="145"/>
      <c r="DS491" s="145"/>
      <c r="DT491" s="145"/>
      <c r="DU491" s="145"/>
      <c r="DV491" s="145"/>
      <c r="DW491" s="145"/>
      <c r="DX491" s="145"/>
      <c r="DY491" s="145"/>
      <c r="DZ491" s="145"/>
      <c r="EA491" s="145"/>
      <c r="EB491" s="145"/>
      <c r="EC491" s="145"/>
      <c r="ED491" s="145"/>
      <c r="EE491" s="145"/>
      <c r="EF491" s="145"/>
      <c r="EG491" s="145"/>
    </row>
    <row r="492" spans="26:137" x14ac:dyDescent="0.2"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  <c r="BP492" s="145"/>
      <c r="BQ492" s="145"/>
      <c r="BR492" s="145"/>
      <c r="BS492" s="145"/>
      <c r="BT492" s="145"/>
      <c r="BU492" s="145"/>
      <c r="BV492" s="145"/>
      <c r="BW492" s="145"/>
      <c r="BX492" s="145"/>
      <c r="BY492" s="145"/>
      <c r="BZ492" s="145"/>
      <c r="CA492" s="145"/>
      <c r="CB492" s="145"/>
      <c r="CC492" s="145"/>
      <c r="CD492" s="145"/>
      <c r="CE492" s="145"/>
      <c r="CF492" s="145"/>
      <c r="CG492" s="145"/>
      <c r="CH492" s="145"/>
      <c r="CI492" s="145"/>
      <c r="CJ492" s="145"/>
      <c r="CK492" s="145"/>
      <c r="CL492" s="145"/>
      <c r="CM492" s="145"/>
      <c r="CN492" s="145"/>
      <c r="CO492" s="145"/>
      <c r="CP492" s="145"/>
      <c r="CQ492" s="145"/>
      <c r="CR492" s="145"/>
      <c r="CS492" s="145"/>
      <c r="CT492" s="145"/>
      <c r="CU492" s="145"/>
      <c r="CV492" s="145"/>
      <c r="CW492" s="145"/>
      <c r="CX492" s="145"/>
      <c r="CY492" s="145"/>
      <c r="CZ492" s="145"/>
      <c r="DA492" s="145"/>
      <c r="DB492" s="145"/>
      <c r="DC492" s="145"/>
      <c r="DD492" s="145"/>
      <c r="DE492" s="145"/>
      <c r="DF492" s="145"/>
      <c r="DG492" s="145"/>
      <c r="DH492" s="145"/>
      <c r="DI492" s="145"/>
      <c r="DJ492" s="145"/>
      <c r="DK492" s="145"/>
      <c r="DL492" s="145"/>
      <c r="DM492" s="145"/>
      <c r="DN492" s="145"/>
      <c r="DO492" s="145"/>
      <c r="DP492" s="145"/>
      <c r="DQ492" s="145"/>
      <c r="DR492" s="145"/>
      <c r="DS492" s="145"/>
      <c r="DT492" s="145"/>
      <c r="DU492" s="145"/>
      <c r="DV492" s="145"/>
      <c r="DW492" s="145"/>
      <c r="DX492" s="145"/>
      <c r="DY492" s="145"/>
      <c r="DZ492" s="145"/>
      <c r="EA492" s="145"/>
      <c r="EB492" s="145"/>
      <c r="EC492" s="145"/>
      <c r="ED492" s="145"/>
      <c r="EE492" s="145"/>
      <c r="EF492" s="145"/>
      <c r="EG492" s="145"/>
    </row>
    <row r="493" spans="26:137" x14ac:dyDescent="0.2"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  <c r="BP493" s="145"/>
      <c r="BQ493" s="145"/>
      <c r="BR493" s="145"/>
      <c r="BS493" s="145"/>
      <c r="BT493" s="145"/>
      <c r="BU493" s="145"/>
      <c r="BV493" s="145"/>
      <c r="BW493" s="145"/>
      <c r="BX493" s="145"/>
      <c r="BY493" s="145"/>
      <c r="BZ493" s="145"/>
      <c r="CA493" s="145"/>
      <c r="CB493" s="145"/>
      <c r="CC493" s="145"/>
      <c r="CD493" s="145"/>
      <c r="CE493" s="145"/>
      <c r="CF493" s="145"/>
      <c r="CG493" s="145"/>
      <c r="CH493" s="145"/>
      <c r="CI493" s="145"/>
      <c r="CJ493" s="145"/>
      <c r="CK493" s="145"/>
      <c r="CL493" s="145"/>
      <c r="CM493" s="145"/>
      <c r="CN493" s="145"/>
      <c r="CO493" s="145"/>
      <c r="CP493" s="145"/>
      <c r="CQ493" s="145"/>
      <c r="CR493" s="145"/>
      <c r="CS493" s="145"/>
      <c r="CT493" s="145"/>
      <c r="CU493" s="145"/>
      <c r="CV493" s="145"/>
      <c r="CW493" s="145"/>
      <c r="CX493" s="145"/>
      <c r="CY493" s="145"/>
      <c r="CZ493" s="145"/>
      <c r="DA493" s="145"/>
      <c r="DB493" s="145"/>
      <c r="DC493" s="145"/>
      <c r="DD493" s="145"/>
      <c r="DE493" s="145"/>
      <c r="DF493" s="145"/>
      <c r="DG493" s="145"/>
      <c r="DH493" s="145"/>
      <c r="DI493" s="145"/>
      <c r="DJ493" s="145"/>
      <c r="DK493" s="145"/>
      <c r="DL493" s="145"/>
      <c r="DM493" s="145"/>
      <c r="DN493" s="145"/>
      <c r="DO493" s="145"/>
      <c r="DP493" s="145"/>
      <c r="DQ493" s="145"/>
      <c r="DR493" s="145"/>
      <c r="DS493" s="145"/>
      <c r="DT493" s="145"/>
      <c r="DU493" s="145"/>
      <c r="DV493" s="145"/>
      <c r="DW493" s="145"/>
      <c r="DX493" s="145"/>
      <c r="DY493" s="145"/>
      <c r="DZ493" s="145"/>
      <c r="EA493" s="145"/>
      <c r="EB493" s="145"/>
      <c r="EC493" s="145"/>
      <c r="ED493" s="145"/>
      <c r="EE493" s="145"/>
      <c r="EF493" s="145"/>
      <c r="EG493" s="145"/>
    </row>
    <row r="494" spans="26:137" x14ac:dyDescent="0.2"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  <c r="BP494" s="145"/>
      <c r="BQ494" s="145"/>
      <c r="BR494" s="145"/>
      <c r="BS494" s="145"/>
      <c r="BT494" s="145"/>
      <c r="BU494" s="145"/>
      <c r="BV494" s="145"/>
      <c r="BW494" s="145"/>
      <c r="BX494" s="145"/>
      <c r="BY494" s="145"/>
      <c r="BZ494" s="145"/>
      <c r="CA494" s="145"/>
      <c r="CB494" s="145"/>
      <c r="CC494" s="145"/>
      <c r="CD494" s="145"/>
      <c r="CE494" s="145"/>
      <c r="CF494" s="145"/>
      <c r="CG494" s="145"/>
      <c r="CH494" s="145"/>
      <c r="CI494" s="145"/>
      <c r="CJ494" s="145"/>
      <c r="CK494" s="145"/>
      <c r="CL494" s="145"/>
      <c r="CM494" s="145"/>
      <c r="CN494" s="145"/>
      <c r="CO494" s="145"/>
      <c r="CP494" s="145"/>
      <c r="CQ494" s="145"/>
      <c r="CR494" s="145"/>
      <c r="CS494" s="145"/>
      <c r="CT494" s="145"/>
      <c r="CU494" s="145"/>
      <c r="CV494" s="145"/>
      <c r="CW494" s="145"/>
      <c r="CX494" s="145"/>
      <c r="CY494" s="145"/>
      <c r="CZ494" s="145"/>
      <c r="DA494" s="145"/>
      <c r="DB494" s="145"/>
      <c r="DC494" s="145"/>
      <c r="DD494" s="145"/>
      <c r="DE494" s="145"/>
      <c r="DF494" s="145"/>
      <c r="DG494" s="145"/>
      <c r="DH494" s="145"/>
      <c r="DI494" s="145"/>
      <c r="DJ494" s="145"/>
      <c r="DK494" s="145"/>
      <c r="DL494" s="145"/>
      <c r="DM494" s="145"/>
      <c r="DN494" s="145"/>
      <c r="DO494" s="145"/>
      <c r="DP494" s="145"/>
      <c r="DQ494" s="145"/>
      <c r="DR494" s="145"/>
      <c r="DS494" s="145"/>
      <c r="DT494" s="145"/>
      <c r="DU494" s="145"/>
      <c r="DV494" s="145"/>
      <c r="DW494" s="145"/>
      <c r="DX494" s="145"/>
      <c r="DY494" s="145"/>
      <c r="DZ494" s="145"/>
      <c r="EA494" s="145"/>
      <c r="EB494" s="145"/>
      <c r="EC494" s="145"/>
      <c r="ED494" s="145"/>
      <c r="EE494" s="145"/>
      <c r="EF494" s="145"/>
      <c r="EG494" s="145"/>
    </row>
    <row r="495" spans="26:137" x14ac:dyDescent="0.2"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5"/>
      <c r="BO495" s="145"/>
      <c r="BP495" s="145"/>
      <c r="BQ495" s="145"/>
      <c r="BR495" s="145"/>
      <c r="BS495" s="145"/>
      <c r="BT495" s="145"/>
      <c r="BU495" s="145"/>
      <c r="BV495" s="145"/>
      <c r="BW495" s="145"/>
      <c r="BX495" s="145"/>
      <c r="BY495" s="145"/>
      <c r="BZ495" s="145"/>
      <c r="CA495" s="145"/>
      <c r="CB495" s="145"/>
      <c r="CC495" s="145"/>
      <c r="CD495" s="145"/>
      <c r="CE495" s="145"/>
      <c r="CF495" s="145"/>
      <c r="CG495" s="145"/>
      <c r="CH495" s="145"/>
      <c r="CI495" s="145"/>
      <c r="CJ495" s="145"/>
      <c r="CK495" s="145"/>
      <c r="CL495" s="145"/>
      <c r="CM495" s="145"/>
      <c r="CN495" s="145"/>
      <c r="CO495" s="145"/>
      <c r="CP495" s="145"/>
      <c r="CQ495" s="145"/>
      <c r="CR495" s="145"/>
      <c r="CS495" s="145"/>
      <c r="CT495" s="145"/>
      <c r="CU495" s="145"/>
      <c r="CV495" s="145"/>
      <c r="CW495" s="145"/>
      <c r="CX495" s="145"/>
      <c r="CY495" s="145"/>
      <c r="CZ495" s="145"/>
      <c r="DA495" s="145"/>
      <c r="DB495" s="145"/>
      <c r="DC495" s="145"/>
      <c r="DD495" s="145"/>
      <c r="DE495" s="145"/>
      <c r="DF495" s="145"/>
      <c r="DG495" s="145"/>
      <c r="DH495" s="145"/>
      <c r="DI495" s="145"/>
      <c r="DJ495" s="145"/>
      <c r="DK495" s="145"/>
      <c r="DL495" s="145"/>
      <c r="DM495" s="145"/>
      <c r="DN495" s="145"/>
      <c r="DO495" s="145"/>
      <c r="DP495" s="145"/>
      <c r="DQ495" s="145"/>
      <c r="DR495" s="145"/>
      <c r="DS495" s="145"/>
      <c r="DT495" s="145"/>
      <c r="DU495" s="145"/>
      <c r="DV495" s="145"/>
      <c r="DW495" s="145"/>
      <c r="DX495" s="145"/>
      <c r="DY495" s="145"/>
      <c r="DZ495" s="145"/>
      <c r="EA495" s="145"/>
      <c r="EB495" s="145"/>
      <c r="EC495" s="145"/>
      <c r="ED495" s="145"/>
      <c r="EE495" s="145"/>
      <c r="EF495" s="145"/>
      <c r="EG495" s="145"/>
    </row>
    <row r="496" spans="26:137" x14ac:dyDescent="0.2"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45"/>
      <c r="DE496" s="145"/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45"/>
      <c r="DU496" s="145"/>
      <c r="DV496" s="145"/>
      <c r="DW496" s="145"/>
      <c r="DX496" s="145"/>
      <c r="DY496" s="145"/>
      <c r="DZ496" s="145"/>
      <c r="EA496" s="145"/>
      <c r="EB496" s="145"/>
      <c r="EC496" s="145"/>
      <c r="ED496" s="145"/>
      <c r="EE496" s="145"/>
      <c r="EF496" s="145"/>
      <c r="EG496" s="145"/>
    </row>
    <row r="497" spans="26:137" x14ac:dyDescent="0.2"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  <c r="BP497" s="145"/>
      <c r="BQ497" s="145"/>
      <c r="BR497" s="145"/>
      <c r="BS497" s="145"/>
      <c r="BT497" s="145"/>
      <c r="BU497" s="145"/>
      <c r="BV497" s="145"/>
      <c r="BW497" s="145"/>
      <c r="BX497" s="145"/>
      <c r="BY497" s="145"/>
      <c r="BZ497" s="145"/>
      <c r="CA497" s="145"/>
      <c r="CB497" s="145"/>
      <c r="CC497" s="145"/>
      <c r="CD497" s="145"/>
      <c r="CE497" s="145"/>
      <c r="CF497" s="145"/>
      <c r="CG497" s="145"/>
      <c r="CH497" s="145"/>
      <c r="CI497" s="145"/>
      <c r="CJ497" s="145"/>
      <c r="CK497" s="145"/>
      <c r="CL497" s="145"/>
      <c r="CM497" s="145"/>
      <c r="CN497" s="145"/>
      <c r="CO497" s="145"/>
      <c r="CP497" s="145"/>
      <c r="CQ497" s="145"/>
      <c r="CR497" s="145"/>
      <c r="CS497" s="145"/>
      <c r="CT497" s="145"/>
      <c r="CU497" s="145"/>
      <c r="CV497" s="145"/>
      <c r="CW497" s="145"/>
      <c r="CX497" s="145"/>
      <c r="CY497" s="145"/>
      <c r="CZ497" s="145"/>
      <c r="DA497" s="145"/>
      <c r="DB497" s="145"/>
      <c r="DC497" s="145"/>
      <c r="DD497" s="145"/>
      <c r="DE497" s="145"/>
      <c r="DF497" s="145"/>
      <c r="DG497" s="145"/>
      <c r="DH497" s="145"/>
      <c r="DI497" s="145"/>
      <c r="DJ497" s="145"/>
      <c r="DK497" s="145"/>
      <c r="DL497" s="145"/>
      <c r="DM497" s="145"/>
      <c r="DN497" s="145"/>
      <c r="DO497" s="145"/>
      <c r="DP497" s="145"/>
      <c r="DQ497" s="145"/>
      <c r="DR497" s="145"/>
      <c r="DS497" s="145"/>
      <c r="DT497" s="145"/>
      <c r="DU497" s="145"/>
      <c r="DV497" s="145"/>
      <c r="DW497" s="145"/>
      <c r="DX497" s="145"/>
      <c r="DY497" s="145"/>
      <c r="DZ497" s="145"/>
      <c r="EA497" s="145"/>
      <c r="EB497" s="145"/>
      <c r="EC497" s="145"/>
      <c r="ED497" s="145"/>
      <c r="EE497" s="145"/>
      <c r="EF497" s="145"/>
      <c r="EG497" s="145"/>
    </row>
    <row r="498" spans="26:137" x14ac:dyDescent="0.2"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  <c r="BP498" s="145"/>
      <c r="BQ498" s="145"/>
      <c r="BR498" s="145"/>
      <c r="BS498" s="145"/>
      <c r="BT498" s="145"/>
      <c r="BU498" s="145"/>
      <c r="BV498" s="145"/>
      <c r="BW498" s="145"/>
      <c r="BX498" s="145"/>
      <c r="BY498" s="145"/>
      <c r="BZ498" s="145"/>
      <c r="CA498" s="145"/>
      <c r="CB498" s="145"/>
      <c r="CC498" s="145"/>
      <c r="CD498" s="145"/>
      <c r="CE498" s="145"/>
      <c r="CF498" s="145"/>
      <c r="CG498" s="145"/>
      <c r="CH498" s="145"/>
      <c r="CI498" s="145"/>
      <c r="CJ498" s="145"/>
      <c r="CK498" s="145"/>
      <c r="CL498" s="145"/>
      <c r="CM498" s="145"/>
      <c r="CN498" s="145"/>
      <c r="CO498" s="145"/>
      <c r="CP498" s="145"/>
      <c r="CQ498" s="145"/>
      <c r="CR498" s="145"/>
      <c r="CS498" s="145"/>
      <c r="CT498" s="145"/>
      <c r="CU498" s="145"/>
      <c r="CV498" s="145"/>
      <c r="CW498" s="145"/>
      <c r="CX498" s="145"/>
      <c r="CY498" s="145"/>
      <c r="CZ498" s="145"/>
      <c r="DA498" s="145"/>
      <c r="DB498" s="145"/>
      <c r="DC498" s="145"/>
      <c r="DD498" s="145"/>
      <c r="DE498" s="145"/>
      <c r="DF498" s="145"/>
      <c r="DG498" s="145"/>
      <c r="DH498" s="145"/>
      <c r="DI498" s="145"/>
      <c r="DJ498" s="145"/>
      <c r="DK498" s="145"/>
      <c r="DL498" s="145"/>
      <c r="DM498" s="145"/>
      <c r="DN498" s="145"/>
      <c r="DO498" s="145"/>
      <c r="DP498" s="145"/>
      <c r="DQ498" s="145"/>
      <c r="DR498" s="145"/>
      <c r="DS498" s="145"/>
      <c r="DT498" s="145"/>
      <c r="DU498" s="145"/>
      <c r="DV498" s="145"/>
      <c r="DW498" s="145"/>
      <c r="DX498" s="145"/>
      <c r="DY498" s="145"/>
      <c r="DZ498" s="145"/>
      <c r="EA498" s="145"/>
      <c r="EB498" s="145"/>
      <c r="EC498" s="145"/>
      <c r="ED498" s="145"/>
      <c r="EE498" s="145"/>
      <c r="EF498" s="145"/>
      <c r="EG498" s="145"/>
    </row>
    <row r="499" spans="26:137" x14ac:dyDescent="0.2"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5"/>
      <c r="BO499" s="145"/>
      <c r="BP499" s="145"/>
      <c r="BQ499" s="145"/>
      <c r="BR499" s="145"/>
      <c r="BS499" s="145"/>
      <c r="BT499" s="145"/>
      <c r="BU499" s="145"/>
      <c r="BV499" s="145"/>
      <c r="BW499" s="145"/>
      <c r="BX499" s="145"/>
      <c r="BY499" s="145"/>
      <c r="BZ499" s="145"/>
      <c r="CA499" s="145"/>
      <c r="CB499" s="145"/>
      <c r="CC499" s="145"/>
      <c r="CD499" s="145"/>
      <c r="CE499" s="145"/>
      <c r="CF499" s="145"/>
      <c r="CG499" s="145"/>
      <c r="CH499" s="145"/>
      <c r="CI499" s="145"/>
      <c r="CJ499" s="145"/>
      <c r="CK499" s="145"/>
      <c r="CL499" s="145"/>
      <c r="CM499" s="145"/>
      <c r="CN499" s="145"/>
      <c r="CO499" s="145"/>
      <c r="CP499" s="145"/>
      <c r="CQ499" s="145"/>
      <c r="CR499" s="145"/>
      <c r="CS499" s="145"/>
      <c r="CT499" s="145"/>
      <c r="CU499" s="145"/>
      <c r="CV499" s="145"/>
      <c r="CW499" s="145"/>
      <c r="CX499" s="145"/>
      <c r="CY499" s="145"/>
      <c r="CZ499" s="145"/>
      <c r="DA499" s="145"/>
      <c r="DB499" s="145"/>
      <c r="DC499" s="145"/>
      <c r="DD499" s="145"/>
      <c r="DE499" s="145"/>
      <c r="DF499" s="145"/>
      <c r="DG499" s="145"/>
      <c r="DH499" s="145"/>
      <c r="DI499" s="145"/>
      <c r="DJ499" s="145"/>
      <c r="DK499" s="145"/>
      <c r="DL499" s="145"/>
      <c r="DM499" s="145"/>
      <c r="DN499" s="145"/>
      <c r="DO499" s="145"/>
      <c r="DP499" s="145"/>
      <c r="DQ499" s="145"/>
      <c r="DR499" s="145"/>
      <c r="DS499" s="145"/>
      <c r="DT499" s="145"/>
      <c r="DU499" s="145"/>
      <c r="DV499" s="145"/>
      <c r="DW499" s="145"/>
      <c r="DX499" s="145"/>
      <c r="DY499" s="145"/>
      <c r="DZ499" s="145"/>
      <c r="EA499" s="145"/>
      <c r="EB499" s="145"/>
      <c r="EC499" s="145"/>
      <c r="ED499" s="145"/>
      <c r="EE499" s="145"/>
      <c r="EF499" s="145"/>
      <c r="EG499" s="145"/>
    </row>
    <row r="500" spans="26:137" x14ac:dyDescent="0.2"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  <c r="BP500" s="145"/>
      <c r="BQ500" s="145"/>
      <c r="BR500" s="145"/>
      <c r="BS500" s="145"/>
      <c r="BT500" s="145"/>
      <c r="BU500" s="145"/>
      <c r="BV500" s="145"/>
      <c r="BW500" s="145"/>
      <c r="BX500" s="145"/>
      <c r="BY500" s="145"/>
      <c r="BZ500" s="145"/>
      <c r="CA500" s="145"/>
      <c r="CB500" s="145"/>
      <c r="CC500" s="145"/>
      <c r="CD500" s="145"/>
      <c r="CE500" s="145"/>
      <c r="CF500" s="145"/>
      <c r="CG500" s="145"/>
      <c r="CH500" s="145"/>
      <c r="CI500" s="145"/>
      <c r="CJ500" s="145"/>
      <c r="CK500" s="145"/>
      <c r="CL500" s="145"/>
      <c r="CM500" s="145"/>
      <c r="CN500" s="145"/>
      <c r="CO500" s="145"/>
      <c r="CP500" s="145"/>
      <c r="CQ500" s="145"/>
      <c r="CR500" s="145"/>
      <c r="CS500" s="145"/>
      <c r="CT500" s="145"/>
      <c r="CU500" s="145"/>
      <c r="CV500" s="145"/>
      <c r="CW500" s="145"/>
      <c r="CX500" s="145"/>
      <c r="CY500" s="145"/>
      <c r="CZ500" s="145"/>
      <c r="DA500" s="145"/>
      <c r="DB500" s="145"/>
      <c r="DC500" s="145"/>
      <c r="DD500" s="145"/>
      <c r="DE500" s="145"/>
      <c r="DF500" s="145"/>
      <c r="DG500" s="145"/>
      <c r="DH500" s="145"/>
      <c r="DI500" s="145"/>
      <c r="DJ500" s="145"/>
      <c r="DK500" s="145"/>
      <c r="DL500" s="145"/>
      <c r="DM500" s="145"/>
      <c r="DN500" s="145"/>
      <c r="DO500" s="145"/>
      <c r="DP500" s="145"/>
      <c r="DQ500" s="145"/>
      <c r="DR500" s="145"/>
      <c r="DS500" s="145"/>
      <c r="DT500" s="145"/>
      <c r="DU500" s="145"/>
      <c r="DV500" s="145"/>
      <c r="DW500" s="145"/>
      <c r="DX500" s="145"/>
      <c r="DY500" s="145"/>
      <c r="DZ500" s="145"/>
      <c r="EA500" s="145"/>
      <c r="EB500" s="145"/>
      <c r="EC500" s="145"/>
      <c r="ED500" s="145"/>
      <c r="EE500" s="145"/>
      <c r="EF500" s="145"/>
      <c r="EG500" s="145"/>
    </row>
    <row r="501" spans="26:137" x14ac:dyDescent="0.2"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  <c r="BP501" s="145"/>
      <c r="BQ501" s="145"/>
      <c r="BR501" s="145"/>
      <c r="BS501" s="145"/>
      <c r="BT501" s="145"/>
      <c r="BU501" s="145"/>
      <c r="BV501" s="145"/>
      <c r="BW501" s="145"/>
      <c r="BX501" s="145"/>
      <c r="BY501" s="145"/>
      <c r="BZ501" s="145"/>
      <c r="CA501" s="145"/>
      <c r="CB501" s="145"/>
      <c r="CC501" s="145"/>
      <c r="CD501" s="145"/>
      <c r="CE501" s="145"/>
      <c r="CF501" s="145"/>
      <c r="CG501" s="145"/>
      <c r="CH501" s="145"/>
      <c r="CI501" s="145"/>
      <c r="CJ501" s="145"/>
      <c r="CK501" s="145"/>
      <c r="CL501" s="145"/>
      <c r="CM501" s="145"/>
      <c r="CN501" s="145"/>
      <c r="CO501" s="145"/>
      <c r="CP501" s="145"/>
      <c r="CQ501" s="145"/>
      <c r="CR501" s="145"/>
      <c r="CS501" s="145"/>
      <c r="CT501" s="145"/>
      <c r="CU501" s="145"/>
      <c r="CV501" s="145"/>
      <c r="CW501" s="145"/>
      <c r="CX501" s="145"/>
      <c r="CY501" s="145"/>
      <c r="CZ501" s="145"/>
      <c r="DA501" s="145"/>
      <c r="DB501" s="145"/>
      <c r="DC501" s="145"/>
      <c r="DD501" s="145"/>
      <c r="DE501" s="145"/>
      <c r="DF501" s="145"/>
      <c r="DG501" s="145"/>
      <c r="DH501" s="145"/>
      <c r="DI501" s="145"/>
      <c r="DJ501" s="145"/>
      <c r="DK501" s="145"/>
      <c r="DL501" s="145"/>
      <c r="DM501" s="145"/>
      <c r="DN501" s="145"/>
      <c r="DO501" s="145"/>
      <c r="DP501" s="145"/>
      <c r="DQ501" s="145"/>
      <c r="DR501" s="145"/>
      <c r="DS501" s="145"/>
      <c r="DT501" s="145"/>
      <c r="DU501" s="145"/>
      <c r="DV501" s="145"/>
      <c r="DW501" s="145"/>
      <c r="DX501" s="145"/>
      <c r="DY501" s="145"/>
      <c r="DZ501" s="145"/>
      <c r="EA501" s="145"/>
      <c r="EB501" s="145"/>
      <c r="EC501" s="145"/>
      <c r="ED501" s="145"/>
      <c r="EE501" s="145"/>
      <c r="EF501" s="145"/>
      <c r="EG501" s="145"/>
    </row>
    <row r="502" spans="26:137" x14ac:dyDescent="0.2"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  <c r="BP502" s="145"/>
      <c r="BQ502" s="145"/>
      <c r="BR502" s="145"/>
      <c r="BS502" s="145"/>
      <c r="BT502" s="145"/>
      <c r="BU502" s="145"/>
      <c r="BV502" s="145"/>
      <c r="BW502" s="145"/>
      <c r="BX502" s="145"/>
      <c r="BY502" s="145"/>
      <c r="BZ502" s="145"/>
      <c r="CA502" s="145"/>
      <c r="CB502" s="145"/>
      <c r="CC502" s="145"/>
      <c r="CD502" s="145"/>
      <c r="CE502" s="145"/>
      <c r="CF502" s="145"/>
      <c r="CG502" s="145"/>
      <c r="CH502" s="145"/>
      <c r="CI502" s="145"/>
      <c r="CJ502" s="145"/>
      <c r="CK502" s="145"/>
      <c r="CL502" s="145"/>
      <c r="CM502" s="145"/>
      <c r="CN502" s="145"/>
      <c r="CO502" s="145"/>
      <c r="CP502" s="145"/>
      <c r="CQ502" s="145"/>
      <c r="CR502" s="145"/>
      <c r="CS502" s="145"/>
      <c r="CT502" s="145"/>
      <c r="CU502" s="145"/>
      <c r="CV502" s="145"/>
      <c r="CW502" s="145"/>
      <c r="CX502" s="145"/>
      <c r="CY502" s="145"/>
      <c r="CZ502" s="145"/>
      <c r="DA502" s="145"/>
      <c r="DB502" s="145"/>
      <c r="DC502" s="145"/>
      <c r="DD502" s="145"/>
      <c r="DE502" s="145"/>
      <c r="DF502" s="145"/>
      <c r="DG502" s="145"/>
      <c r="DH502" s="145"/>
      <c r="DI502" s="145"/>
      <c r="DJ502" s="145"/>
      <c r="DK502" s="145"/>
      <c r="DL502" s="145"/>
      <c r="DM502" s="145"/>
      <c r="DN502" s="145"/>
      <c r="DO502" s="145"/>
      <c r="DP502" s="145"/>
      <c r="DQ502" s="145"/>
      <c r="DR502" s="145"/>
      <c r="DS502" s="145"/>
      <c r="DT502" s="145"/>
      <c r="DU502" s="145"/>
      <c r="DV502" s="145"/>
      <c r="DW502" s="145"/>
      <c r="DX502" s="145"/>
      <c r="DY502" s="145"/>
      <c r="DZ502" s="145"/>
      <c r="EA502" s="145"/>
      <c r="EB502" s="145"/>
      <c r="EC502" s="145"/>
      <c r="ED502" s="145"/>
      <c r="EE502" s="145"/>
      <c r="EF502" s="145"/>
      <c r="EG502" s="145"/>
    </row>
    <row r="503" spans="26:137" x14ac:dyDescent="0.2"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</row>
    <row r="504" spans="26:137" x14ac:dyDescent="0.2"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  <c r="BP504" s="145"/>
      <c r="BQ504" s="145"/>
      <c r="BR504" s="145"/>
      <c r="BS504" s="145"/>
      <c r="BT504" s="145"/>
      <c r="BU504" s="145"/>
      <c r="BV504" s="145"/>
      <c r="BW504" s="145"/>
      <c r="BX504" s="145"/>
      <c r="BY504" s="145"/>
      <c r="BZ504" s="145"/>
      <c r="CA504" s="145"/>
      <c r="CB504" s="145"/>
      <c r="CC504" s="145"/>
      <c r="CD504" s="145"/>
      <c r="CE504" s="145"/>
      <c r="CF504" s="145"/>
      <c r="CG504" s="145"/>
      <c r="CH504" s="145"/>
      <c r="CI504" s="145"/>
      <c r="CJ504" s="145"/>
      <c r="CK504" s="145"/>
      <c r="CL504" s="145"/>
      <c r="CM504" s="145"/>
      <c r="CN504" s="145"/>
      <c r="CO504" s="145"/>
      <c r="CP504" s="145"/>
      <c r="CQ504" s="145"/>
      <c r="CR504" s="145"/>
      <c r="CS504" s="145"/>
      <c r="CT504" s="145"/>
      <c r="CU504" s="145"/>
      <c r="CV504" s="145"/>
      <c r="CW504" s="145"/>
      <c r="CX504" s="145"/>
      <c r="CY504" s="145"/>
      <c r="CZ504" s="145"/>
      <c r="DA504" s="145"/>
      <c r="DB504" s="145"/>
      <c r="DC504" s="145"/>
      <c r="DD504" s="145"/>
      <c r="DE504" s="145"/>
      <c r="DF504" s="145"/>
      <c r="DG504" s="145"/>
      <c r="DH504" s="145"/>
      <c r="DI504" s="145"/>
      <c r="DJ504" s="145"/>
      <c r="DK504" s="145"/>
      <c r="DL504" s="145"/>
      <c r="DM504" s="145"/>
      <c r="DN504" s="145"/>
      <c r="DO504" s="145"/>
      <c r="DP504" s="145"/>
      <c r="DQ504" s="145"/>
      <c r="DR504" s="145"/>
      <c r="DS504" s="145"/>
      <c r="DT504" s="145"/>
      <c r="DU504" s="145"/>
      <c r="DV504" s="145"/>
      <c r="DW504" s="145"/>
      <c r="DX504" s="145"/>
      <c r="DY504" s="145"/>
      <c r="DZ504" s="145"/>
      <c r="EA504" s="145"/>
      <c r="EB504" s="145"/>
      <c r="EC504" s="145"/>
      <c r="ED504" s="145"/>
      <c r="EE504" s="145"/>
      <c r="EF504" s="145"/>
      <c r="EG504" s="145"/>
    </row>
    <row r="505" spans="26:137" x14ac:dyDescent="0.2"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  <c r="BP505" s="145"/>
      <c r="BQ505" s="145"/>
      <c r="BR505" s="145"/>
      <c r="BS505" s="145"/>
      <c r="BT505" s="145"/>
      <c r="BU505" s="145"/>
      <c r="BV505" s="145"/>
      <c r="BW505" s="145"/>
      <c r="BX505" s="145"/>
      <c r="BY505" s="145"/>
      <c r="BZ505" s="145"/>
      <c r="CA505" s="145"/>
      <c r="CB505" s="145"/>
      <c r="CC505" s="145"/>
      <c r="CD505" s="145"/>
      <c r="CE505" s="145"/>
      <c r="CF505" s="145"/>
      <c r="CG505" s="145"/>
      <c r="CH505" s="145"/>
      <c r="CI505" s="145"/>
      <c r="CJ505" s="145"/>
      <c r="CK505" s="145"/>
      <c r="CL505" s="145"/>
      <c r="CM505" s="145"/>
      <c r="CN505" s="145"/>
      <c r="CO505" s="145"/>
      <c r="CP505" s="145"/>
      <c r="CQ505" s="145"/>
      <c r="CR505" s="145"/>
      <c r="CS505" s="145"/>
      <c r="CT505" s="145"/>
      <c r="CU505" s="145"/>
      <c r="CV505" s="145"/>
      <c r="CW505" s="145"/>
      <c r="CX505" s="145"/>
      <c r="CY505" s="145"/>
      <c r="CZ505" s="145"/>
      <c r="DA505" s="145"/>
      <c r="DB505" s="145"/>
      <c r="DC505" s="145"/>
      <c r="DD505" s="145"/>
      <c r="DE505" s="145"/>
      <c r="DF505" s="145"/>
      <c r="DG505" s="145"/>
      <c r="DH505" s="145"/>
      <c r="DI505" s="145"/>
      <c r="DJ505" s="145"/>
      <c r="DK505" s="145"/>
      <c r="DL505" s="145"/>
      <c r="DM505" s="145"/>
      <c r="DN505" s="145"/>
      <c r="DO505" s="145"/>
      <c r="DP505" s="145"/>
      <c r="DQ505" s="145"/>
      <c r="DR505" s="145"/>
      <c r="DS505" s="145"/>
      <c r="DT505" s="145"/>
      <c r="DU505" s="145"/>
      <c r="DV505" s="145"/>
      <c r="DW505" s="145"/>
      <c r="DX505" s="145"/>
      <c r="DY505" s="145"/>
      <c r="DZ505" s="145"/>
      <c r="EA505" s="145"/>
      <c r="EB505" s="145"/>
      <c r="EC505" s="145"/>
      <c r="ED505" s="145"/>
      <c r="EE505" s="145"/>
      <c r="EF505" s="145"/>
      <c r="EG505" s="145"/>
    </row>
    <row r="506" spans="26:137" x14ac:dyDescent="0.2"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  <c r="BP506" s="145"/>
      <c r="BQ506" s="145"/>
      <c r="BR506" s="145"/>
      <c r="BS506" s="145"/>
      <c r="BT506" s="145"/>
      <c r="BU506" s="145"/>
      <c r="BV506" s="145"/>
      <c r="BW506" s="145"/>
      <c r="BX506" s="145"/>
      <c r="BY506" s="145"/>
      <c r="BZ506" s="145"/>
      <c r="CA506" s="145"/>
      <c r="CB506" s="145"/>
      <c r="CC506" s="145"/>
      <c r="CD506" s="145"/>
      <c r="CE506" s="145"/>
      <c r="CF506" s="145"/>
      <c r="CG506" s="145"/>
      <c r="CH506" s="145"/>
      <c r="CI506" s="145"/>
      <c r="CJ506" s="145"/>
      <c r="CK506" s="145"/>
      <c r="CL506" s="145"/>
      <c r="CM506" s="145"/>
      <c r="CN506" s="145"/>
      <c r="CO506" s="145"/>
      <c r="CP506" s="145"/>
      <c r="CQ506" s="145"/>
      <c r="CR506" s="145"/>
      <c r="CS506" s="145"/>
      <c r="CT506" s="145"/>
      <c r="CU506" s="145"/>
      <c r="CV506" s="145"/>
      <c r="CW506" s="145"/>
      <c r="CX506" s="145"/>
      <c r="CY506" s="145"/>
      <c r="CZ506" s="145"/>
      <c r="DA506" s="145"/>
      <c r="DB506" s="145"/>
      <c r="DC506" s="145"/>
      <c r="DD506" s="145"/>
      <c r="DE506" s="145"/>
      <c r="DF506" s="145"/>
      <c r="DG506" s="145"/>
      <c r="DH506" s="145"/>
      <c r="DI506" s="145"/>
      <c r="DJ506" s="145"/>
      <c r="DK506" s="145"/>
      <c r="DL506" s="145"/>
      <c r="DM506" s="145"/>
      <c r="DN506" s="145"/>
      <c r="DO506" s="145"/>
      <c r="DP506" s="145"/>
      <c r="DQ506" s="145"/>
      <c r="DR506" s="145"/>
      <c r="DS506" s="145"/>
      <c r="DT506" s="145"/>
      <c r="DU506" s="145"/>
      <c r="DV506" s="145"/>
      <c r="DW506" s="145"/>
      <c r="DX506" s="145"/>
      <c r="DY506" s="145"/>
      <c r="DZ506" s="145"/>
      <c r="EA506" s="145"/>
      <c r="EB506" s="145"/>
      <c r="EC506" s="145"/>
      <c r="ED506" s="145"/>
      <c r="EE506" s="145"/>
      <c r="EF506" s="145"/>
      <c r="EG506" s="145"/>
    </row>
    <row r="507" spans="26:137" x14ac:dyDescent="0.2"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  <c r="BP507" s="145"/>
      <c r="BQ507" s="145"/>
      <c r="BR507" s="145"/>
      <c r="BS507" s="145"/>
      <c r="BT507" s="145"/>
      <c r="BU507" s="145"/>
      <c r="BV507" s="145"/>
      <c r="BW507" s="145"/>
      <c r="BX507" s="145"/>
      <c r="BY507" s="145"/>
      <c r="BZ507" s="145"/>
      <c r="CA507" s="145"/>
      <c r="CB507" s="145"/>
      <c r="CC507" s="145"/>
      <c r="CD507" s="145"/>
      <c r="CE507" s="145"/>
      <c r="CF507" s="145"/>
      <c r="CG507" s="145"/>
      <c r="CH507" s="145"/>
      <c r="CI507" s="145"/>
      <c r="CJ507" s="145"/>
      <c r="CK507" s="145"/>
      <c r="CL507" s="145"/>
      <c r="CM507" s="145"/>
      <c r="CN507" s="145"/>
      <c r="CO507" s="145"/>
      <c r="CP507" s="145"/>
      <c r="CQ507" s="145"/>
      <c r="CR507" s="145"/>
      <c r="CS507" s="145"/>
      <c r="CT507" s="145"/>
      <c r="CU507" s="145"/>
      <c r="CV507" s="145"/>
      <c r="CW507" s="145"/>
      <c r="CX507" s="145"/>
      <c r="CY507" s="145"/>
      <c r="CZ507" s="145"/>
      <c r="DA507" s="145"/>
      <c r="DB507" s="145"/>
      <c r="DC507" s="145"/>
      <c r="DD507" s="145"/>
      <c r="DE507" s="145"/>
      <c r="DF507" s="145"/>
      <c r="DG507" s="145"/>
      <c r="DH507" s="145"/>
      <c r="DI507" s="145"/>
      <c r="DJ507" s="145"/>
      <c r="DK507" s="145"/>
      <c r="DL507" s="145"/>
      <c r="DM507" s="145"/>
      <c r="DN507" s="145"/>
      <c r="DO507" s="145"/>
      <c r="DP507" s="145"/>
      <c r="DQ507" s="145"/>
      <c r="DR507" s="145"/>
      <c r="DS507" s="145"/>
      <c r="DT507" s="145"/>
      <c r="DU507" s="145"/>
      <c r="DV507" s="145"/>
      <c r="DW507" s="145"/>
      <c r="DX507" s="145"/>
      <c r="DY507" s="145"/>
      <c r="DZ507" s="145"/>
      <c r="EA507" s="145"/>
      <c r="EB507" s="145"/>
      <c r="EC507" s="145"/>
      <c r="ED507" s="145"/>
      <c r="EE507" s="145"/>
      <c r="EF507" s="145"/>
      <c r="EG507" s="145"/>
    </row>
    <row r="508" spans="26:137" x14ac:dyDescent="0.2"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  <c r="BP508" s="145"/>
      <c r="BQ508" s="145"/>
      <c r="BR508" s="145"/>
      <c r="BS508" s="145"/>
      <c r="BT508" s="145"/>
      <c r="BU508" s="145"/>
      <c r="BV508" s="145"/>
      <c r="BW508" s="145"/>
      <c r="BX508" s="145"/>
      <c r="BY508" s="145"/>
      <c r="BZ508" s="145"/>
      <c r="CA508" s="145"/>
      <c r="CB508" s="145"/>
      <c r="CC508" s="145"/>
      <c r="CD508" s="145"/>
      <c r="CE508" s="145"/>
      <c r="CF508" s="145"/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145"/>
      <c r="CV508" s="145"/>
      <c r="CW508" s="145"/>
      <c r="CX508" s="145"/>
      <c r="CY508" s="145"/>
      <c r="CZ508" s="145"/>
      <c r="DA508" s="145"/>
      <c r="DB508" s="145"/>
      <c r="DC508" s="145"/>
      <c r="DD508" s="145"/>
      <c r="DE508" s="145"/>
      <c r="DF508" s="145"/>
      <c r="DG508" s="145"/>
      <c r="DH508" s="145"/>
      <c r="DI508" s="145"/>
      <c r="DJ508" s="145"/>
      <c r="DK508" s="145"/>
      <c r="DL508" s="145"/>
      <c r="DM508" s="145"/>
      <c r="DN508" s="145"/>
      <c r="DO508" s="145"/>
      <c r="DP508" s="145"/>
      <c r="DQ508" s="145"/>
      <c r="DR508" s="145"/>
      <c r="DS508" s="145"/>
      <c r="DT508" s="145"/>
      <c r="DU508" s="145"/>
      <c r="DV508" s="145"/>
      <c r="DW508" s="145"/>
      <c r="DX508" s="145"/>
      <c r="DY508" s="145"/>
      <c r="DZ508" s="145"/>
      <c r="EA508" s="145"/>
      <c r="EB508" s="145"/>
      <c r="EC508" s="145"/>
      <c r="ED508" s="145"/>
      <c r="EE508" s="145"/>
      <c r="EF508" s="145"/>
      <c r="EG508" s="145"/>
    </row>
    <row r="509" spans="26:137" x14ac:dyDescent="0.2"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  <c r="BP509" s="145"/>
      <c r="BQ509" s="145"/>
      <c r="BR509" s="145"/>
      <c r="BS509" s="145"/>
      <c r="BT509" s="145"/>
      <c r="BU509" s="145"/>
      <c r="BV509" s="145"/>
      <c r="BW509" s="145"/>
      <c r="BX509" s="145"/>
      <c r="BY509" s="145"/>
      <c r="BZ509" s="145"/>
      <c r="CA509" s="145"/>
      <c r="CB509" s="145"/>
      <c r="CC509" s="145"/>
      <c r="CD509" s="145"/>
      <c r="CE509" s="145"/>
      <c r="CF509" s="145"/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145"/>
      <c r="CV509" s="145"/>
      <c r="CW509" s="145"/>
      <c r="CX509" s="145"/>
      <c r="CY509" s="145"/>
      <c r="CZ509" s="145"/>
      <c r="DA509" s="145"/>
      <c r="DB509" s="145"/>
      <c r="DC509" s="145"/>
      <c r="DD509" s="145"/>
      <c r="DE509" s="145"/>
      <c r="DF509" s="145"/>
      <c r="DG509" s="145"/>
      <c r="DH509" s="145"/>
      <c r="DI509" s="145"/>
      <c r="DJ509" s="145"/>
      <c r="DK509" s="145"/>
      <c r="DL509" s="145"/>
      <c r="DM509" s="145"/>
      <c r="DN509" s="145"/>
      <c r="DO509" s="145"/>
      <c r="DP509" s="145"/>
      <c r="DQ509" s="145"/>
      <c r="DR509" s="145"/>
      <c r="DS509" s="145"/>
      <c r="DT509" s="145"/>
      <c r="DU509" s="145"/>
      <c r="DV509" s="145"/>
      <c r="DW509" s="145"/>
      <c r="DX509" s="145"/>
      <c r="DY509" s="145"/>
      <c r="DZ509" s="145"/>
      <c r="EA509" s="145"/>
      <c r="EB509" s="145"/>
      <c r="EC509" s="145"/>
      <c r="ED509" s="145"/>
      <c r="EE509" s="145"/>
      <c r="EF509" s="145"/>
      <c r="EG509" s="145"/>
    </row>
    <row r="510" spans="26:137" x14ac:dyDescent="0.2"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  <c r="BP510" s="145"/>
      <c r="BQ510" s="145"/>
      <c r="BR510" s="145"/>
      <c r="BS510" s="145"/>
      <c r="BT510" s="145"/>
      <c r="BU510" s="145"/>
      <c r="BV510" s="145"/>
      <c r="BW510" s="145"/>
      <c r="BX510" s="145"/>
      <c r="BY510" s="145"/>
      <c r="BZ510" s="145"/>
      <c r="CA510" s="145"/>
      <c r="CB510" s="145"/>
      <c r="CC510" s="145"/>
      <c r="CD510" s="145"/>
      <c r="CE510" s="145"/>
      <c r="CF510" s="145"/>
      <c r="CG510" s="145"/>
      <c r="CH510" s="145"/>
      <c r="CI510" s="145"/>
      <c r="CJ510" s="145"/>
      <c r="CK510" s="145"/>
      <c r="CL510" s="145"/>
      <c r="CM510" s="145"/>
      <c r="CN510" s="145"/>
      <c r="CO510" s="145"/>
      <c r="CP510" s="145"/>
      <c r="CQ510" s="145"/>
      <c r="CR510" s="145"/>
      <c r="CS510" s="145"/>
      <c r="CT510" s="145"/>
      <c r="CU510" s="145"/>
      <c r="CV510" s="145"/>
      <c r="CW510" s="145"/>
      <c r="CX510" s="145"/>
      <c r="CY510" s="145"/>
      <c r="CZ510" s="145"/>
      <c r="DA510" s="145"/>
      <c r="DB510" s="145"/>
      <c r="DC510" s="145"/>
      <c r="DD510" s="145"/>
      <c r="DE510" s="145"/>
      <c r="DF510" s="145"/>
      <c r="DG510" s="145"/>
      <c r="DH510" s="145"/>
      <c r="DI510" s="145"/>
      <c r="DJ510" s="145"/>
      <c r="DK510" s="145"/>
      <c r="DL510" s="145"/>
      <c r="DM510" s="145"/>
      <c r="DN510" s="145"/>
      <c r="DO510" s="145"/>
      <c r="DP510" s="145"/>
      <c r="DQ510" s="145"/>
      <c r="DR510" s="145"/>
      <c r="DS510" s="145"/>
      <c r="DT510" s="145"/>
      <c r="DU510" s="145"/>
      <c r="DV510" s="145"/>
      <c r="DW510" s="145"/>
      <c r="DX510" s="145"/>
      <c r="DY510" s="145"/>
      <c r="DZ510" s="145"/>
      <c r="EA510" s="145"/>
      <c r="EB510" s="145"/>
      <c r="EC510" s="145"/>
      <c r="ED510" s="145"/>
      <c r="EE510" s="145"/>
      <c r="EF510" s="145"/>
      <c r="EG510" s="145"/>
    </row>
    <row r="511" spans="26:137" x14ac:dyDescent="0.2"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  <c r="BP511" s="145"/>
      <c r="BQ511" s="145"/>
      <c r="BR511" s="145"/>
      <c r="BS511" s="145"/>
      <c r="BT511" s="145"/>
      <c r="BU511" s="145"/>
      <c r="BV511" s="145"/>
      <c r="BW511" s="145"/>
      <c r="BX511" s="145"/>
      <c r="BY511" s="145"/>
      <c r="BZ511" s="145"/>
      <c r="CA511" s="145"/>
      <c r="CB511" s="145"/>
      <c r="CC511" s="145"/>
      <c r="CD511" s="145"/>
      <c r="CE511" s="145"/>
      <c r="CF511" s="145"/>
      <c r="CG511" s="145"/>
      <c r="CH511" s="145"/>
      <c r="CI511" s="145"/>
      <c r="CJ511" s="145"/>
      <c r="CK511" s="145"/>
      <c r="CL511" s="145"/>
      <c r="CM511" s="145"/>
      <c r="CN511" s="145"/>
      <c r="CO511" s="145"/>
      <c r="CP511" s="145"/>
      <c r="CQ511" s="145"/>
      <c r="CR511" s="145"/>
      <c r="CS511" s="145"/>
      <c r="CT511" s="145"/>
      <c r="CU511" s="145"/>
      <c r="CV511" s="145"/>
      <c r="CW511" s="145"/>
      <c r="CX511" s="145"/>
      <c r="CY511" s="145"/>
      <c r="CZ511" s="145"/>
      <c r="DA511" s="145"/>
      <c r="DB511" s="145"/>
      <c r="DC511" s="145"/>
      <c r="DD511" s="145"/>
      <c r="DE511" s="145"/>
      <c r="DF511" s="145"/>
      <c r="DG511" s="145"/>
      <c r="DH511" s="145"/>
      <c r="DI511" s="145"/>
      <c r="DJ511" s="145"/>
      <c r="DK511" s="145"/>
      <c r="DL511" s="145"/>
      <c r="DM511" s="145"/>
      <c r="DN511" s="145"/>
      <c r="DO511" s="145"/>
      <c r="DP511" s="145"/>
      <c r="DQ511" s="145"/>
      <c r="DR511" s="145"/>
      <c r="DS511" s="145"/>
      <c r="DT511" s="145"/>
      <c r="DU511" s="145"/>
      <c r="DV511" s="145"/>
      <c r="DW511" s="145"/>
      <c r="DX511" s="145"/>
      <c r="DY511" s="145"/>
      <c r="DZ511" s="145"/>
      <c r="EA511" s="145"/>
      <c r="EB511" s="145"/>
      <c r="EC511" s="145"/>
      <c r="ED511" s="145"/>
      <c r="EE511" s="145"/>
      <c r="EF511" s="145"/>
      <c r="EG511" s="145"/>
    </row>
    <row r="512" spans="26:137" x14ac:dyDescent="0.2"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  <c r="BP512" s="145"/>
      <c r="BQ512" s="145"/>
      <c r="BR512" s="145"/>
      <c r="BS512" s="145"/>
      <c r="BT512" s="145"/>
      <c r="BU512" s="145"/>
      <c r="BV512" s="145"/>
      <c r="BW512" s="145"/>
      <c r="BX512" s="145"/>
      <c r="BY512" s="145"/>
      <c r="BZ512" s="145"/>
      <c r="CA512" s="145"/>
      <c r="CB512" s="145"/>
      <c r="CC512" s="145"/>
      <c r="CD512" s="145"/>
      <c r="CE512" s="145"/>
      <c r="CF512" s="145"/>
      <c r="CG512" s="145"/>
      <c r="CH512" s="145"/>
      <c r="CI512" s="145"/>
      <c r="CJ512" s="145"/>
      <c r="CK512" s="145"/>
      <c r="CL512" s="145"/>
      <c r="CM512" s="145"/>
      <c r="CN512" s="145"/>
      <c r="CO512" s="145"/>
      <c r="CP512" s="145"/>
      <c r="CQ512" s="145"/>
      <c r="CR512" s="145"/>
      <c r="CS512" s="145"/>
      <c r="CT512" s="145"/>
      <c r="CU512" s="145"/>
      <c r="CV512" s="145"/>
      <c r="CW512" s="145"/>
      <c r="CX512" s="145"/>
      <c r="CY512" s="145"/>
      <c r="CZ512" s="145"/>
      <c r="DA512" s="145"/>
      <c r="DB512" s="145"/>
      <c r="DC512" s="145"/>
      <c r="DD512" s="145"/>
      <c r="DE512" s="145"/>
      <c r="DF512" s="145"/>
      <c r="DG512" s="145"/>
      <c r="DH512" s="145"/>
      <c r="DI512" s="145"/>
      <c r="DJ512" s="145"/>
      <c r="DK512" s="145"/>
      <c r="DL512" s="145"/>
      <c r="DM512" s="145"/>
      <c r="DN512" s="145"/>
      <c r="DO512" s="145"/>
      <c r="DP512" s="145"/>
      <c r="DQ512" s="145"/>
      <c r="DR512" s="145"/>
      <c r="DS512" s="145"/>
      <c r="DT512" s="145"/>
      <c r="DU512" s="145"/>
      <c r="DV512" s="145"/>
      <c r="DW512" s="145"/>
      <c r="DX512" s="145"/>
      <c r="DY512" s="145"/>
      <c r="DZ512" s="145"/>
      <c r="EA512" s="145"/>
      <c r="EB512" s="145"/>
      <c r="EC512" s="145"/>
      <c r="ED512" s="145"/>
      <c r="EE512" s="145"/>
      <c r="EF512" s="145"/>
      <c r="EG512" s="145"/>
    </row>
    <row r="513" spans="26:137" x14ac:dyDescent="0.2"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  <c r="BP513" s="145"/>
      <c r="BQ513" s="145"/>
      <c r="BR513" s="145"/>
      <c r="BS513" s="145"/>
      <c r="BT513" s="145"/>
      <c r="BU513" s="145"/>
      <c r="BV513" s="145"/>
      <c r="BW513" s="145"/>
      <c r="BX513" s="145"/>
      <c r="BY513" s="145"/>
      <c r="BZ513" s="145"/>
      <c r="CA513" s="145"/>
      <c r="CB513" s="145"/>
      <c r="CC513" s="145"/>
      <c r="CD513" s="145"/>
      <c r="CE513" s="145"/>
      <c r="CF513" s="145"/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145"/>
      <c r="CV513" s="145"/>
      <c r="CW513" s="145"/>
      <c r="CX513" s="145"/>
      <c r="CY513" s="145"/>
      <c r="CZ513" s="145"/>
      <c r="DA513" s="145"/>
      <c r="DB513" s="145"/>
      <c r="DC513" s="145"/>
      <c r="DD513" s="145"/>
      <c r="DE513" s="145"/>
      <c r="DF513" s="145"/>
      <c r="DG513" s="145"/>
      <c r="DH513" s="145"/>
      <c r="DI513" s="145"/>
      <c r="DJ513" s="145"/>
      <c r="DK513" s="145"/>
      <c r="DL513" s="145"/>
      <c r="DM513" s="145"/>
      <c r="DN513" s="145"/>
      <c r="DO513" s="145"/>
      <c r="DP513" s="145"/>
      <c r="DQ513" s="145"/>
      <c r="DR513" s="145"/>
      <c r="DS513" s="145"/>
      <c r="DT513" s="145"/>
      <c r="DU513" s="145"/>
      <c r="DV513" s="145"/>
      <c r="DW513" s="145"/>
      <c r="DX513" s="145"/>
      <c r="DY513" s="145"/>
      <c r="DZ513" s="145"/>
      <c r="EA513" s="145"/>
      <c r="EB513" s="145"/>
      <c r="EC513" s="145"/>
      <c r="ED513" s="145"/>
      <c r="EE513" s="145"/>
      <c r="EF513" s="145"/>
      <c r="EG513" s="145"/>
    </row>
    <row r="514" spans="26:137" x14ac:dyDescent="0.2"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  <c r="BP514" s="145"/>
      <c r="BQ514" s="145"/>
      <c r="BR514" s="145"/>
      <c r="BS514" s="145"/>
      <c r="BT514" s="145"/>
      <c r="BU514" s="145"/>
      <c r="BV514" s="145"/>
      <c r="BW514" s="145"/>
      <c r="BX514" s="145"/>
      <c r="BY514" s="145"/>
      <c r="BZ514" s="145"/>
      <c r="CA514" s="145"/>
      <c r="CB514" s="145"/>
      <c r="CC514" s="145"/>
      <c r="CD514" s="145"/>
      <c r="CE514" s="145"/>
      <c r="CF514" s="145"/>
      <c r="CG514" s="145"/>
      <c r="CH514" s="145"/>
      <c r="CI514" s="145"/>
      <c r="CJ514" s="145"/>
      <c r="CK514" s="145"/>
      <c r="CL514" s="145"/>
      <c r="CM514" s="145"/>
      <c r="CN514" s="145"/>
      <c r="CO514" s="145"/>
      <c r="CP514" s="145"/>
      <c r="CQ514" s="145"/>
      <c r="CR514" s="145"/>
      <c r="CS514" s="145"/>
      <c r="CT514" s="145"/>
      <c r="CU514" s="145"/>
      <c r="CV514" s="145"/>
      <c r="CW514" s="145"/>
      <c r="CX514" s="145"/>
      <c r="CY514" s="145"/>
      <c r="CZ514" s="145"/>
      <c r="DA514" s="145"/>
      <c r="DB514" s="145"/>
      <c r="DC514" s="145"/>
      <c r="DD514" s="145"/>
      <c r="DE514" s="145"/>
      <c r="DF514" s="145"/>
      <c r="DG514" s="145"/>
      <c r="DH514" s="145"/>
      <c r="DI514" s="145"/>
      <c r="DJ514" s="145"/>
      <c r="DK514" s="145"/>
      <c r="DL514" s="145"/>
      <c r="DM514" s="145"/>
      <c r="DN514" s="145"/>
      <c r="DO514" s="145"/>
      <c r="DP514" s="145"/>
      <c r="DQ514" s="145"/>
      <c r="DR514" s="145"/>
      <c r="DS514" s="145"/>
      <c r="DT514" s="145"/>
      <c r="DU514" s="145"/>
      <c r="DV514" s="145"/>
      <c r="DW514" s="145"/>
      <c r="DX514" s="145"/>
      <c r="DY514" s="145"/>
      <c r="DZ514" s="145"/>
      <c r="EA514" s="145"/>
      <c r="EB514" s="145"/>
      <c r="EC514" s="145"/>
      <c r="ED514" s="145"/>
      <c r="EE514" s="145"/>
      <c r="EF514" s="145"/>
      <c r="EG514" s="145"/>
    </row>
    <row r="515" spans="26:137" x14ac:dyDescent="0.2"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</row>
    <row r="516" spans="26:137" x14ac:dyDescent="0.2"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5"/>
      <c r="BO516" s="145"/>
      <c r="BP516" s="145"/>
      <c r="BQ516" s="145"/>
      <c r="BR516" s="145"/>
      <c r="BS516" s="145"/>
      <c r="BT516" s="145"/>
      <c r="BU516" s="145"/>
      <c r="BV516" s="145"/>
      <c r="BW516" s="145"/>
      <c r="BX516" s="145"/>
      <c r="BY516" s="145"/>
      <c r="BZ516" s="145"/>
      <c r="CA516" s="145"/>
      <c r="CB516" s="145"/>
      <c r="CC516" s="145"/>
      <c r="CD516" s="145"/>
      <c r="CE516" s="145"/>
      <c r="CF516" s="145"/>
      <c r="CG516" s="145"/>
      <c r="CH516" s="145"/>
      <c r="CI516" s="145"/>
      <c r="CJ516" s="145"/>
      <c r="CK516" s="145"/>
      <c r="CL516" s="145"/>
      <c r="CM516" s="145"/>
      <c r="CN516" s="145"/>
      <c r="CO516" s="145"/>
      <c r="CP516" s="145"/>
      <c r="CQ516" s="145"/>
      <c r="CR516" s="145"/>
      <c r="CS516" s="145"/>
      <c r="CT516" s="145"/>
      <c r="CU516" s="145"/>
      <c r="CV516" s="145"/>
      <c r="CW516" s="145"/>
      <c r="CX516" s="145"/>
      <c r="CY516" s="145"/>
      <c r="CZ516" s="145"/>
      <c r="DA516" s="145"/>
      <c r="DB516" s="145"/>
      <c r="DC516" s="145"/>
      <c r="DD516" s="145"/>
      <c r="DE516" s="145"/>
      <c r="DF516" s="145"/>
      <c r="DG516" s="145"/>
      <c r="DH516" s="145"/>
      <c r="DI516" s="145"/>
      <c r="DJ516" s="145"/>
      <c r="DK516" s="145"/>
      <c r="DL516" s="145"/>
      <c r="DM516" s="145"/>
      <c r="DN516" s="145"/>
      <c r="DO516" s="145"/>
      <c r="DP516" s="145"/>
      <c r="DQ516" s="145"/>
      <c r="DR516" s="145"/>
      <c r="DS516" s="145"/>
      <c r="DT516" s="145"/>
      <c r="DU516" s="145"/>
      <c r="DV516" s="145"/>
      <c r="DW516" s="145"/>
      <c r="DX516" s="145"/>
      <c r="DY516" s="145"/>
      <c r="DZ516" s="145"/>
      <c r="EA516" s="145"/>
      <c r="EB516" s="145"/>
      <c r="EC516" s="145"/>
      <c r="ED516" s="145"/>
      <c r="EE516" s="145"/>
      <c r="EF516" s="145"/>
      <c r="EG516" s="145"/>
    </row>
    <row r="517" spans="26:137" x14ac:dyDescent="0.2"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  <c r="BP517" s="145"/>
      <c r="BQ517" s="145"/>
      <c r="BR517" s="145"/>
      <c r="BS517" s="145"/>
      <c r="BT517" s="145"/>
      <c r="BU517" s="145"/>
      <c r="BV517" s="145"/>
      <c r="BW517" s="145"/>
      <c r="BX517" s="145"/>
      <c r="BY517" s="145"/>
      <c r="BZ517" s="145"/>
      <c r="CA517" s="145"/>
      <c r="CB517" s="145"/>
      <c r="CC517" s="145"/>
      <c r="CD517" s="145"/>
      <c r="CE517" s="145"/>
      <c r="CF517" s="145"/>
      <c r="CG517" s="145"/>
      <c r="CH517" s="145"/>
      <c r="CI517" s="145"/>
      <c r="CJ517" s="145"/>
      <c r="CK517" s="145"/>
      <c r="CL517" s="145"/>
      <c r="CM517" s="145"/>
      <c r="CN517" s="145"/>
      <c r="CO517" s="145"/>
      <c r="CP517" s="145"/>
      <c r="CQ517" s="145"/>
      <c r="CR517" s="145"/>
      <c r="CS517" s="145"/>
      <c r="CT517" s="145"/>
      <c r="CU517" s="145"/>
      <c r="CV517" s="145"/>
      <c r="CW517" s="145"/>
      <c r="CX517" s="145"/>
      <c r="CY517" s="145"/>
      <c r="CZ517" s="145"/>
      <c r="DA517" s="145"/>
      <c r="DB517" s="145"/>
      <c r="DC517" s="145"/>
      <c r="DD517" s="145"/>
      <c r="DE517" s="145"/>
      <c r="DF517" s="145"/>
      <c r="DG517" s="145"/>
      <c r="DH517" s="145"/>
      <c r="DI517" s="145"/>
      <c r="DJ517" s="145"/>
      <c r="DK517" s="145"/>
      <c r="DL517" s="145"/>
      <c r="DM517" s="145"/>
      <c r="DN517" s="145"/>
      <c r="DO517" s="145"/>
      <c r="DP517" s="145"/>
      <c r="DQ517" s="145"/>
      <c r="DR517" s="145"/>
      <c r="DS517" s="145"/>
      <c r="DT517" s="145"/>
      <c r="DU517" s="145"/>
      <c r="DV517" s="145"/>
      <c r="DW517" s="145"/>
      <c r="DX517" s="145"/>
      <c r="DY517" s="145"/>
      <c r="DZ517" s="145"/>
      <c r="EA517" s="145"/>
      <c r="EB517" s="145"/>
      <c r="EC517" s="145"/>
      <c r="ED517" s="145"/>
      <c r="EE517" s="145"/>
      <c r="EF517" s="145"/>
      <c r="EG517" s="145"/>
    </row>
    <row r="518" spans="26:137" x14ac:dyDescent="0.2"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  <c r="BP518" s="145"/>
      <c r="BQ518" s="145"/>
      <c r="BR518" s="145"/>
      <c r="BS518" s="145"/>
      <c r="BT518" s="145"/>
      <c r="BU518" s="145"/>
      <c r="BV518" s="145"/>
      <c r="BW518" s="145"/>
      <c r="BX518" s="145"/>
      <c r="BY518" s="145"/>
      <c r="BZ518" s="145"/>
      <c r="CA518" s="145"/>
      <c r="CB518" s="145"/>
      <c r="CC518" s="145"/>
      <c r="CD518" s="145"/>
      <c r="CE518" s="145"/>
      <c r="CF518" s="145"/>
      <c r="CG518" s="145"/>
      <c r="CH518" s="145"/>
      <c r="CI518" s="145"/>
      <c r="CJ518" s="145"/>
      <c r="CK518" s="145"/>
      <c r="CL518" s="145"/>
      <c r="CM518" s="145"/>
      <c r="CN518" s="145"/>
      <c r="CO518" s="145"/>
      <c r="CP518" s="145"/>
      <c r="CQ518" s="145"/>
      <c r="CR518" s="145"/>
      <c r="CS518" s="145"/>
      <c r="CT518" s="145"/>
      <c r="CU518" s="145"/>
      <c r="CV518" s="145"/>
      <c r="CW518" s="145"/>
      <c r="CX518" s="145"/>
      <c r="CY518" s="145"/>
      <c r="CZ518" s="145"/>
      <c r="DA518" s="145"/>
      <c r="DB518" s="145"/>
      <c r="DC518" s="145"/>
      <c r="DD518" s="145"/>
      <c r="DE518" s="145"/>
      <c r="DF518" s="145"/>
      <c r="DG518" s="145"/>
      <c r="DH518" s="145"/>
      <c r="DI518" s="145"/>
      <c r="DJ518" s="145"/>
      <c r="DK518" s="145"/>
      <c r="DL518" s="145"/>
      <c r="DM518" s="145"/>
      <c r="DN518" s="145"/>
      <c r="DO518" s="145"/>
      <c r="DP518" s="145"/>
      <c r="DQ518" s="145"/>
      <c r="DR518" s="145"/>
      <c r="DS518" s="145"/>
      <c r="DT518" s="145"/>
      <c r="DU518" s="145"/>
      <c r="DV518" s="145"/>
      <c r="DW518" s="145"/>
      <c r="DX518" s="145"/>
      <c r="DY518" s="145"/>
      <c r="DZ518" s="145"/>
      <c r="EA518" s="145"/>
      <c r="EB518" s="145"/>
      <c r="EC518" s="145"/>
      <c r="ED518" s="145"/>
      <c r="EE518" s="145"/>
      <c r="EF518" s="145"/>
      <c r="EG518" s="145"/>
    </row>
    <row r="519" spans="26:137" x14ac:dyDescent="0.2"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  <c r="BP519" s="145"/>
      <c r="BQ519" s="145"/>
      <c r="BR519" s="145"/>
      <c r="BS519" s="145"/>
      <c r="BT519" s="145"/>
      <c r="BU519" s="145"/>
      <c r="BV519" s="145"/>
      <c r="BW519" s="145"/>
      <c r="BX519" s="145"/>
      <c r="BY519" s="145"/>
      <c r="BZ519" s="145"/>
      <c r="CA519" s="145"/>
      <c r="CB519" s="145"/>
      <c r="CC519" s="145"/>
      <c r="CD519" s="145"/>
      <c r="CE519" s="145"/>
      <c r="CF519" s="145"/>
      <c r="CG519" s="145"/>
      <c r="CH519" s="145"/>
      <c r="CI519" s="145"/>
      <c r="CJ519" s="145"/>
      <c r="CK519" s="145"/>
      <c r="CL519" s="145"/>
      <c r="CM519" s="145"/>
      <c r="CN519" s="145"/>
      <c r="CO519" s="145"/>
      <c r="CP519" s="145"/>
      <c r="CQ519" s="145"/>
      <c r="CR519" s="145"/>
      <c r="CS519" s="145"/>
      <c r="CT519" s="145"/>
      <c r="CU519" s="145"/>
      <c r="CV519" s="145"/>
      <c r="CW519" s="145"/>
      <c r="CX519" s="145"/>
      <c r="CY519" s="145"/>
      <c r="CZ519" s="145"/>
      <c r="DA519" s="145"/>
      <c r="DB519" s="145"/>
      <c r="DC519" s="145"/>
      <c r="DD519" s="145"/>
      <c r="DE519" s="145"/>
      <c r="DF519" s="145"/>
      <c r="DG519" s="145"/>
      <c r="DH519" s="145"/>
      <c r="DI519" s="145"/>
      <c r="DJ519" s="145"/>
      <c r="DK519" s="145"/>
      <c r="DL519" s="145"/>
      <c r="DM519" s="145"/>
      <c r="DN519" s="145"/>
      <c r="DO519" s="145"/>
      <c r="DP519" s="145"/>
      <c r="DQ519" s="145"/>
      <c r="DR519" s="145"/>
      <c r="DS519" s="145"/>
      <c r="DT519" s="145"/>
      <c r="DU519" s="145"/>
      <c r="DV519" s="145"/>
      <c r="DW519" s="145"/>
      <c r="DX519" s="145"/>
      <c r="DY519" s="145"/>
      <c r="DZ519" s="145"/>
      <c r="EA519" s="145"/>
      <c r="EB519" s="145"/>
      <c r="EC519" s="145"/>
      <c r="ED519" s="145"/>
      <c r="EE519" s="145"/>
      <c r="EF519" s="145"/>
      <c r="EG519" s="145"/>
    </row>
    <row r="520" spans="26:137" x14ac:dyDescent="0.2"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5"/>
      <c r="CD520" s="145"/>
      <c r="CE520" s="145"/>
      <c r="CF520" s="145"/>
      <c r="CG520" s="145"/>
      <c r="CH520" s="145"/>
      <c r="CI520" s="145"/>
      <c r="CJ520" s="145"/>
      <c r="CK520" s="145"/>
      <c r="CL520" s="145"/>
      <c r="CM520" s="145"/>
      <c r="CN520" s="145"/>
      <c r="CO520" s="145"/>
      <c r="CP520" s="145"/>
      <c r="CQ520" s="145"/>
      <c r="CR520" s="145"/>
      <c r="CS520" s="145"/>
      <c r="CT520" s="145"/>
      <c r="CU520" s="145"/>
      <c r="CV520" s="145"/>
      <c r="CW520" s="145"/>
      <c r="CX520" s="145"/>
      <c r="CY520" s="145"/>
      <c r="CZ520" s="145"/>
      <c r="DA520" s="145"/>
      <c r="DB520" s="145"/>
      <c r="DC520" s="145"/>
      <c r="DD520" s="145"/>
      <c r="DE520" s="145"/>
      <c r="DF520" s="145"/>
      <c r="DG520" s="145"/>
      <c r="DH520" s="145"/>
      <c r="DI520" s="145"/>
      <c r="DJ520" s="145"/>
      <c r="DK520" s="145"/>
      <c r="DL520" s="145"/>
      <c r="DM520" s="145"/>
      <c r="DN520" s="145"/>
      <c r="DO520" s="145"/>
      <c r="DP520" s="145"/>
      <c r="DQ520" s="145"/>
      <c r="DR520" s="145"/>
      <c r="DS520" s="145"/>
      <c r="DT520" s="145"/>
      <c r="DU520" s="145"/>
      <c r="DV520" s="145"/>
      <c r="DW520" s="145"/>
      <c r="DX520" s="145"/>
      <c r="DY520" s="145"/>
      <c r="DZ520" s="145"/>
      <c r="EA520" s="145"/>
      <c r="EB520" s="145"/>
      <c r="EC520" s="145"/>
      <c r="ED520" s="145"/>
      <c r="EE520" s="145"/>
      <c r="EF520" s="145"/>
      <c r="EG520" s="145"/>
    </row>
    <row r="521" spans="26:137" x14ac:dyDescent="0.2"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5"/>
      <c r="CD521" s="145"/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45"/>
      <c r="DE521" s="145"/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45"/>
      <c r="DU521" s="145"/>
      <c r="DV521" s="145"/>
      <c r="DW521" s="145"/>
      <c r="DX521" s="145"/>
      <c r="DY521" s="145"/>
      <c r="DZ521" s="145"/>
      <c r="EA521" s="145"/>
      <c r="EB521" s="145"/>
      <c r="EC521" s="145"/>
      <c r="ED521" s="145"/>
      <c r="EE521" s="145"/>
      <c r="EF521" s="145"/>
      <c r="EG521" s="145"/>
    </row>
    <row r="522" spans="26:137" x14ac:dyDescent="0.2"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  <c r="BP522" s="145"/>
      <c r="BQ522" s="145"/>
      <c r="BR522" s="145"/>
      <c r="BS522" s="145"/>
      <c r="BT522" s="145"/>
      <c r="BU522" s="145"/>
      <c r="BV522" s="145"/>
      <c r="BW522" s="145"/>
      <c r="BX522" s="145"/>
      <c r="BY522" s="145"/>
      <c r="BZ522" s="145"/>
      <c r="CA522" s="145"/>
      <c r="CB522" s="145"/>
      <c r="CC522" s="145"/>
      <c r="CD522" s="145"/>
      <c r="CE522" s="145"/>
      <c r="CF522" s="145"/>
      <c r="CG522" s="145"/>
      <c r="CH522" s="145"/>
      <c r="CI522" s="145"/>
      <c r="CJ522" s="145"/>
      <c r="CK522" s="145"/>
      <c r="CL522" s="145"/>
      <c r="CM522" s="145"/>
      <c r="CN522" s="145"/>
      <c r="CO522" s="145"/>
      <c r="CP522" s="145"/>
      <c r="CQ522" s="145"/>
      <c r="CR522" s="145"/>
      <c r="CS522" s="145"/>
      <c r="CT522" s="145"/>
      <c r="CU522" s="145"/>
      <c r="CV522" s="145"/>
      <c r="CW522" s="145"/>
      <c r="CX522" s="145"/>
      <c r="CY522" s="145"/>
      <c r="CZ522" s="145"/>
      <c r="DA522" s="145"/>
      <c r="DB522" s="145"/>
      <c r="DC522" s="145"/>
      <c r="DD522" s="145"/>
      <c r="DE522" s="145"/>
      <c r="DF522" s="145"/>
      <c r="DG522" s="145"/>
      <c r="DH522" s="145"/>
      <c r="DI522" s="145"/>
      <c r="DJ522" s="145"/>
      <c r="DK522" s="145"/>
      <c r="DL522" s="145"/>
      <c r="DM522" s="145"/>
      <c r="DN522" s="145"/>
      <c r="DO522" s="145"/>
      <c r="DP522" s="145"/>
      <c r="DQ522" s="145"/>
      <c r="DR522" s="145"/>
      <c r="DS522" s="145"/>
      <c r="DT522" s="145"/>
      <c r="DU522" s="145"/>
      <c r="DV522" s="145"/>
      <c r="DW522" s="145"/>
      <c r="DX522" s="145"/>
      <c r="DY522" s="145"/>
      <c r="DZ522" s="145"/>
      <c r="EA522" s="145"/>
      <c r="EB522" s="145"/>
      <c r="EC522" s="145"/>
      <c r="ED522" s="145"/>
      <c r="EE522" s="145"/>
      <c r="EF522" s="145"/>
      <c r="EG522" s="145"/>
    </row>
    <row r="523" spans="26:137" x14ac:dyDescent="0.2"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  <c r="BP523" s="145"/>
      <c r="BQ523" s="145"/>
      <c r="BR523" s="145"/>
      <c r="BS523" s="145"/>
      <c r="BT523" s="145"/>
      <c r="BU523" s="145"/>
      <c r="BV523" s="145"/>
      <c r="BW523" s="145"/>
      <c r="BX523" s="145"/>
      <c r="BY523" s="145"/>
      <c r="BZ523" s="145"/>
      <c r="CA523" s="145"/>
      <c r="CB523" s="145"/>
      <c r="CC523" s="145"/>
      <c r="CD523" s="145"/>
      <c r="CE523" s="145"/>
      <c r="CF523" s="145"/>
      <c r="CG523" s="145"/>
      <c r="CH523" s="145"/>
      <c r="CI523" s="145"/>
      <c r="CJ523" s="145"/>
      <c r="CK523" s="145"/>
      <c r="CL523" s="145"/>
      <c r="CM523" s="145"/>
      <c r="CN523" s="145"/>
      <c r="CO523" s="145"/>
      <c r="CP523" s="145"/>
      <c r="CQ523" s="145"/>
      <c r="CR523" s="145"/>
      <c r="CS523" s="145"/>
      <c r="CT523" s="145"/>
      <c r="CU523" s="145"/>
      <c r="CV523" s="145"/>
      <c r="CW523" s="145"/>
      <c r="CX523" s="145"/>
      <c r="CY523" s="145"/>
      <c r="CZ523" s="145"/>
      <c r="DA523" s="145"/>
      <c r="DB523" s="145"/>
      <c r="DC523" s="145"/>
      <c r="DD523" s="145"/>
      <c r="DE523" s="145"/>
      <c r="DF523" s="145"/>
      <c r="DG523" s="145"/>
      <c r="DH523" s="145"/>
      <c r="DI523" s="145"/>
      <c r="DJ523" s="145"/>
      <c r="DK523" s="145"/>
      <c r="DL523" s="145"/>
      <c r="DM523" s="145"/>
      <c r="DN523" s="145"/>
      <c r="DO523" s="145"/>
      <c r="DP523" s="145"/>
      <c r="DQ523" s="145"/>
      <c r="DR523" s="145"/>
      <c r="DS523" s="145"/>
      <c r="DT523" s="145"/>
      <c r="DU523" s="145"/>
      <c r="DV523" s="145"/>
      <c r="DW523" s="145"/>
      <c r="DX523" s="145"/>
      <c r="DY523" s="145"/>
      <c r="DZ523" s="145"/>
      <c r="EA523" s="145"/>
      <c r="EB523" s="145"/>
      <c r="EC523" s="145"/>
      <c r="ED523" s="145"/>
      <c r="EE523" s="145"/>
      <c r="EF523" s="145"/>
      <c r="EG523" s="145"/>
    </row>
    <row r="524" spans="26:137" x14ac:dyDescent="0.2"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5"/>
      <c r="CD524" s="145"/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45"/>
      <c r="DE524" s="145"/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45"/>
      <c r="DU524" s="145"/>
      <c r="DV524" s="145"/>
      <c r="DW524" s="145"/>
      <c r="DX524" s="145"/>
      <c r="DY524" s="145"/>
      <c r="DZ524" s="145"/>
      <c r="EA524" s="145"/>
      <c r="EB524" s="145"/>
      <c r="EC524" s="145"/>
      <c r="ED524" s="145"/>
      <c r="EE524" s="145"/>
      <c r="EF524" s="145"/>
      <c r="EG524" s="145"/>
    </row>
    <row r="525" spans="26:137" x14ac:dyDescent="0.2"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5"/>
      <c r="CD525" s="145"/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45"/>
      <c r="DE525" s="145"/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45"/>
      <c r="DU525" s="145"/>
      <c r="DV525" s="145"/>
      <c r="DW525" s="145"/>
      <c r="DX525" s="145"/>
      <c r="DY525" s="145"/>
      <c r="DZ525" s="145"/>
      <c r="EA525" s="145"/>
      <c r="EB525" s="145"/>
      <c r="EC525" s="145"/>
      <c r="ED525" s="145"/>
      <c r="EE525" s="145"/>
      <c r="EF525" s="145"/>
      <c r="EG525" s="145"/>
    </row>
    <row r="526" spans="26:137" x14ac:dyDescent="0.2"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  <c r="BP526" s="145"/>
      <c r="BQ526" s="145"/>
      <c r="BR526" s="145"/>
      <c r="BS526" s="145"/>
      <c r="BT526" s="145"/>
      <c r="BU526" s="145"/>
      <c r="BV526" s="145"/>
      <c r="BW526" s="145"/>
      <c r="BX526" s="145"/>
      <c r="BY526" s="145"/>
      <c r="BZ526" s="145"/>
      <c r="CA526" s="145"/>
      <c r="CB526" s="145"/>
      <c r="CC526" s="145"/>
      <c r="CD526" s="145"/>
      <c r="CE526" s="145"/>
      <c r="CF526" s="145"/>
      <c r="CG526" s="145"/>
      <c r="CH526" s="145"/>
      <c r="CI526" s="145"/>
      <c r="CJ526" s="145"/>
      <c r="CK526" s="145"/>
      <c r="CL526" s="145"/>
      <c r="CM526" s="145"/>
      <c r="CN526" s="145"/>
      <c r="CO526" s="145"/>
      <c r="CP526" s="145"/>
      <c r="CQ526" s="145"/>
      <c r="CR526" s="145"/>
      <c r="CS526" s="145"/>
      <c r="CT526" s="145"/>
      <c r="CU526" s="145"/>
      <c r="CV526" s="145"/>
      <c r="CW526" s="145"/>
      <c r="CX526" s="145"/>
      <c r="CY526" s="145"/>
      <c r="CZ526" s="145"/>
      <c r="DA526" s="145"/>
      <c r="DB526" s="145"/>
      <c r="DC526" s="145"/>
      <c r="DD526" s="145"/>
      <c r="DE526" s="145"/>
      <c r="DF526" s="145"/>
      <c r="DG526" s="145"/>
      <c r="DH526" s="145"/>
      <c r="DI526" s="145"/>
      <c r="DJ526" s="145"/>
      <c r="DK526" s="145"/>
      <c r="DL526" s="145"/>
      <c r="DM526" s="145"/>
      <c r="DN526" s="145"/>
      <c r="DO526" s="145"/>
      <c r="DP526" s="145"/>
      <c r="DQ526" s="145"/>
      <c r="DR526" s="145"/>
      <c r="DS526" s="145"/>
      <c r="DT526" s="145"/>
      <c r="DU526" s="145"/>
      <c r="DV526" s="145"/>
      <c r="DW526" s="145"/>
      <c r="DX526" s="145"/>
      <c r="DY526" s="145"/>
      <c r="DZ526" s="145"/>
      <c r="EA526" s="145"/>
      <c r="EB526" s="145"/>
      <c r="EC526" s="145"/>
      <c r="ED526" s="145"/>
      <c r="EE526" s="145"/>
      <c r="EF526" s="145"/>
      <c r="EG526" s="145"/>
    </row>
    <row r="527" spans="26:137" x14ac:dyDescent="0.2"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5"/>
      <c r="BO527" s="145"/>
      <c r="BP527" s="145"/>
      <c r="BQ527" s="145"/>
      <c r="BR527" s="145"/>
      <c r="BS527" s="145"/>
      <c r="BT527" s="145"/>
      <c r="BU527" s="145"/>
      <c r="BV527" s="145"/>
      <c r="BW527" s="145"/>
      <c r="BX527" s="145"/>
      <c r="BY527" s="145"/>
      <c r="BZ527" s="145"/>
      <c r="CA527" s="145"/>
      <c r="CB527" s="145"/>
      <c r="CC527" s="145"/>
      <c r="CD527" s="145"/>
      <c r="CE527" s="145"/>
      <c r="CF527" s="145"/>
      <c r="CG527" s="145"/>
      <c r="CH527" s="145"/>
      <c r="CI527" s="145"/>
      <c r="CJ527" s="145"/>
      <c r="CK527" s="145"/>
      <c r="CL527" s="145"/>
      <c r="CM527" s="145"/>
      <c r="CN527" s="145"/>
      <c r="CO527" s="145"/>
      <c r="CP527" s="145"/>
      <c r="CQ527" s="145"/>
      <c r="CR527" s="145"/>
      <c r="CS527" s="145"/>
      <c r="CT527" s="145"/>
      <c r="CU527" s="145"/>
      <c r="CV527" s="145"/>
      <c r="CW527" s="145"/>
      <c r="CX527" s="145"/>
      <c r="CY527" s="145"/>
      <c r="CZ527" s="145"/>
      <c r="DA527" s="145"/>
      <c r="DB527" s="145"/>
      <c r="DC527" s="145"/>
      <c r="DD527" s="145"/>
      <c r="DE527" s="145"/>
      <c r="DF527" s="145"/>
      <c r="DG527" s="145"/>
      <c r="DH527" s="145"/>
      <c r="DI527" s="145"/>
      <c r="DJ527" s="145"/>
      <c r="DK527" s="145"/>
      <c r="DL527" s="145"/>
      <c r="DM527" s="145"/>
      <c r="DN527" s="145"/>
      <c r="DO527" s="145"/>
      <c r="DP527" s="145"/>
      <c r="DQ527" s="145"/>
      <c r="DR527" s="145"/>
      <c r="DS527" s="145"/>
      <c r="DT527" s="145"/>
      <c r="DU527" s="145"/>
      <c r="DV527" s="145"/>
      <c r="DW527" s="145"/>
      <c r="DX527" s="145"/>
      <c r="DY527" s="145"/>
      <c r="DZ527" s="145"/>
      <c r="EA527" s="145"/>
      <c r="EB527" s="145"/>
      <c r="EC527" s="145"/>
      <c r="ED527" s="145"/>
      <c r="EE527" s="145"/>
      <c r="EF527" s="145"/>
      <c r="EG527" s="145"/>
    </row>
    <row r="528" spans="26:137" x14ac:dyDescent="0.2"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  <c r="BP528" s="145"/>
      <c r="BQ528" s="145"/>
      <c r="BR528" s="145"/>
      <c r="BS528" s="145"/>
      <c r="BT528" s="145"/>
      <c r="BU528" s="145"/>
      <c r="BV528" s="145"/>
      <c r="BW528" s="145"/>
      <c r="BX528" s="145"/>
      <c r="BY528" s="145"/>
      <c r="BZ528" s="145"/>
      <c r="CA528" s="145"/>
      <c r="CB528" s="145"/>
      <c r="CC528" s="145"/>
      <c r="CD528" s="145"/>
      <c r="CE528" s="145"/>
      <c r="CF528" s="145"/>
      <c r="CG528" s="145"/>
      <c r="CH528" s="145"/>
      <c r="CI528" s="145"/>
      <c r="CJ528" s="145"/>
      <c r="CK528" s="145"/>
      <c r="CL528" s="145"/>
      <c r="CM528" s="145"/>
      <c r="CN528" s="145"/>
      <c r="CO528" s="145"/>
      <c r="CP528" s="145"/>
      <c r="CQ528" s="145"/>
      <c r="CR528" s="145"/>
      <c r="CS528" s="145"/>
      <c r="CT528" s="145"/>
      <c r="CU528" s="145"/>
      <c r="CV528" s="145"/>
      <c r="CW528" s="145"/>
      <c r="CX528" s="145"/>
      <c r="CY528" s="145"/>
      <c r="CZ528" s="145"/>
      <c r="DA528" s="145"/>
      <c r="DB528" s="145"/>
      <c r="DC528" s="145"/>
      <c r="DD528" s="145"/>
      <c r="DE528" s="145"/>
      <c r="DF528" s="145"/>
      <c r="DG528" s="145"/>
      <c r="DH528" s="145"/>
      <c r="DI528" s="145"/>
      <c r="DJ528" s="145"/>
      <c r="DK528" s="145"/>
      <c r="DL528" s="145"/>
      <c r="DM528" s="145"/>
      <c r="DN528" s="145"/>
      <c r="DO528" s="145"/>
      <c r="DP528" s="145"/>
      <c r="DQ528" s="145"/>
      <c r="DR528" s="145"/>
      <c r="DS528" s="145"/>
      <c r="DT528" s="145"/>
      <c r="DU528" s="145"/>
      <c r="DV528" s="145"/>
      <c r="DW528" s="145"/>
      <c r="DX528" s="145"/>
      <c r="DY528" s="145"/>
      <c r="DZ528" s="145"/>
      <c r="EA528" s="145"/>
      <c r="EB528" s="145"/>
      <c r="EC528" s="145"/>
      <c r="ED528" s="145"/>
      <c r="EE528" s="145"/>
      <c r="EF528" s="145"/>
      <c r="EG528" s="145"/>
    </row>
    <row r="529" spans="26:137" x14ac:dyDescent="0.2"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  <c r="BP529" s="145"/>
      <c r="BQ529" s="145"/>
      <c r="BR529" s="145"/>
      <c r="BS529" s="145"/>
      <c r="BT529" s="145"/>
      <c r="BU529" s="145"/>
      <c r="BV529" s="145"/>
      <c r="BW529" s="145"/>
      <c r="BX529" s="145"/>
      <c r="BY529" s="145"/>
      <c r="BZ529" s="145"/>
      <c r="CA529" s="145"/>
      <c r="CB529" s="145"/>
      <c r="CC529" s="145"/>
      <c r="CD529" s="145"/>
      <c r="CE529" s="145"/>
      <c r="CF529" s="145"/>
      <c r="CG529" s="145"/>
      <c r="CH529" s="145"/>
      <c r="CI529" s="145"/>
      <c r="CJ529" s="145"/>
      <c r="CK529" s="145"/>
      <c r="CL529" s="145"/>
      <c r="CM529" s="145"/>
      <c r="CN529" s="145"/>
      <c r="CO529" s="145"/>
      <c r="CP529" s="145"/>
      <c r="CQ529" s="145"/>
      <c r="CR529" s="145"/>
      <c r="CS529" s="145"/>
      <c r="CT529" s="145"/>
      <c r="CU529" s="145"/>
      <c r="CV529" s="145"/>
      <c r="CW529" s="145"/>
      <c r="CX529" s="145"/>
      <c r="CY529" s="145"/>
      <c r="CZ529" s="145"/>
      <c r="DA529" s="145"/>
      <c r="DB529" s="145"/>
      <c r="DC529" s="145"/>
      <c r="DD529" s="145"/>
      <c r="DE529" s="145"/>
      <c r="DF529" s="145"/>
      <c r="DG529" s="145"/>
      <c r="DH529" s="145"/>
      <c r="DI529" s="145"/>
      <c r="DJ529" s="145"/>
      <c r="DK529" s="145"/>
      <c r="DL529" s="145"/>
      <c r="DM529" s="145"/>
      <c r="DN529" s="145"/>
      <c r="DO529" s="145"/>
      <c r="DP529" s="145"/>
      <c r="DQ529" s="145"/>
      <c r="DR529" s="145"/>
      <c r="DS529" s="145"/>
      <c r="DT529" s="145"/>
      <c r="DU529" s="145"/>
      <c r="DV529" s="145"/>
      <c r="DW529" s="145"/>
      <c r="DX529" s="145"/>
      <c r="DY529" s="145"/>
      <c r="DZ529" s="145"/>
      <c r="EA529" s="145"/>
      <c r="EB529" s="145"/>
      <c r="EC529" s="145"/>
      <c r="ED529" s="145"/>
      <c r="EE529" s="145"/>
      <c r="EF529" s="145"/>
      <c r="EG529" s="145"/>
    </row>
    <row r="530" spans="26:137" x14ac:dyDescent="0.2"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  <c r="BP530" s="145"/>
      <c r="BQ530" s="145"/>
      <c r="BR530" s="145"/>
      <c r="BS530" s="145"/>
      <c r="BT530" s="145"/>
      <c r="BU530" s="145"/>
      <c r="BV530" s="145"/>
      <c r="BW530" s="145"/>
      <c r="BX530" s="145"/>
      <c r="BY530" s="145"/>
      <c r="BZ530" s="145"/>
      <c r="CA530" s="145"/>
      <c r="CB530" s="145"/>
      <c r="CC530" s="145"/>
      <c r="CD530" s="145"/>
      <c r="CE530" s="145"/>
      <c r="CF530" s="145"/>
      <c r="CG530" s="145"/>
      <c r="CH530" s="145"/>
      <c r="CI530" s="145"/>
      <c r="CJ530" s="145"/>
      <c r="CK530" s="145"/>
      <c r="CL530" s="145"/>
      <c r="CM530" s="145"/>
      <c r="CN530" s="145"/>
      <c r="CO530" s="145"/>
      <c r="CP530" s="145"/>
      <c r="CQ530" s="145"/>
      <c r="CR530" s="145"/>
      <c r="CS530" s="145"/>
      <c r="CT530" s="145"/>
      <c r="CU530" s="145"/>
      <c r="CV530" s="145"/>
      <c r="CW530" s="145"/>
      <c r="CX530" s="145"/>
      <c r="CY530" s="145"/>
      <c r="CZ530" s="145"/>
      <c r="DA530" s="145"/>
      <c r="DB530" s="145"/>
      <c r="DC530" s="145"/>
      <c r="DD530" s="145"/>
      <c r="DE530" s="145"/>
      <c r="DF530" s="145"/>
      <c r="DG530" s="145"/>
      <c r="DH530" s="145"/>
      <c r="DI530" s="145"/>
      <c r="DJ530" s="145"/>
      <c r="DK530" s="145"/>
      <c r="DL530" s="145"/>
      <c r="DM530" s="145"/>
      <c r="DN530" s="145"/>
      <c r="DO530" s="145"/>
      <c r="DP530" s="145"/>
      <c r="DQ530" s="145"/>
      <c r="DR530" s="145"/>
      <c r="DS530" s="145"/>
      <c r="DT530" s="145"/>
      <c r="DU530" s="145"/>
      <c r="DV530" s="145"/>
      <c r="DW530" s="145"/>
      <c r="DX530" s="145"/>
      <c r="DY530" s="145"/>
      <c r="DZ530" s="145"/>
      <c r="EA530" s="145"/>
      <c r="EB530" s="145"/>
      <c r="EC530" s="145"/>
      <c r="ED530" s="145"/>
      <c r="EE530" s="145"/>
      <c r="EF530" s="145"/>
      <c r="EG530" s="145"/>
    </row>
    <row r="531" spans="26:137" x14ac:dyDescent="0.2"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  <c r="BP531" s="145"/>
      <c r="BQ531" s="145"/>
      <c r="BR531" s="145"/>
      <c r="BS531" s="145"/>
      <c r="BT531" s="145"/>
      <c r="BU531" s="145"/>
      <c r="BV531" s="145"/>
      <c r="BW531" s="145"/>
      <c r="BX531" s="145"/>
      <c r="BY531" s="145"/>
      <c r="BZ531" s="145"/>
      <c r="CA531" s="145"/>
      <c r="CB531" s="145"/>
      <c r="CC531" s="145"/>
      <c r="CD531" s="145"/>
      <c r="CE531" s="145"/>
      <c r="CF531" s="145"/>
      <c r="CG531" s="145"/>
      <c r="CH531" s="145"/>
      <c r="CI531" s="145"/>
      <c r="CJ531" s="145"/>
      <c r="CK531" s="145"/>
      <c r="CL531" s="145"/>
      <c r="CM531" s="145"/>
      <c r="CN531" s="145"/>
      <c r="CO531" s="145"/>
      <c r="CP531" s="145"/>
      <c r="CQ531" s="145"/>
      <c r="CR531" s="145"/>
      <c r="CS531" s="145"/>
      <c r="CT531" s="145"/>
      <c r="CU531" s="145"/>
      <c r="CV531" s="145"/>
      <c r="CW531" s="145"/>
      <c r="CX531" s="145"/>
      <c r="CY531" s="145"/>
      <c r="CZ531" s="145"/>
      <c r="DA531" s="145"/>
      <c r="DB531" s="145"/>
      <c r="DC531" s="145"/>
      <c r="DD531" s="145"/>
      <c r="DE531" s="145"/>
      <c r="DF531" s="145"/>
      <c r="DG531" s="145"/>
      <c r="DH531" s="145"/>
      <c r="DI531" s="145"/>
      <c r="DJ531" s="145"/>
      <c r="DK531" s="145"/>
      <c r="DL531" s="145"/>
      <c r="DM531" s="145"/>
      <c r="DN531" s="145"/>
      <c r="DO531" s="145"/>
      <c r="DP531" s="145"/>
      <c r="DQ531" s="145"/>
      <c r="DR531" s="145"/>
      <c r="DS531" s="145"/>
      <c r="DT531" s="145"/>
      <c r="DU531" s="145"/>
      <c r="DV531" s="145"/>
      <c r="DW531" s="145"/>
      <c r="DX531" s="145"/>
      <c r="DY531" s="145"/>
      <c r="DZ531" s="145"/>
      <c r="EA531" s="145"/>
      <c r="EB531" s="145"/>
      <c r="EC531" s="145"/>
      <c r="ED531" s="145"/>
      <c r="EE531" s="145"/>
      <c r="EF531" s="145"/>
      <c r="EG531" s="145"/>
    </row>
    <row r="532" spans="26:137" x14ac:dyDescent="0.2"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  <c r="BP532" s="145"/>
      <c r="BQ532" s="145"/>
      <c r="BR532" s="145"/>
      <c r="BS532" s="145"/>
      <c r="BT532" s="145"/>
      <c r="BU532" s="145"/>
      <c r="BV532" s="145"/>
      <c r="BW532" s="145"/>
      <c r="BX532" s="145"/>
      <c r="BY532" s="145"/>
      <c r="BZ532" s="145"/>
      <c r="CA532" s="145"/>
      <c r="CB532" s="145"/>
      <c r="CC532" s="145"/>
      <c r="CD532" s="145"/>
      <c r="CE532" s="145"/>
      <c r="CF532" s="145"/>
      <c r="CG532" s="145"/>
      <c r="CH532" s="145"/>
      <c r="CI532" s="145"/>
      <c r="CJ532" s="145"/>
      <c r="CK532" s="145"/>
      <c r="CL532" s="145"/>
      <c r="CM532" s="145"/>
      <c r="CN532" s="145"/>
      <c r="CO532" s="145"/>
      <c r="CP532" s="145"/>
      <c r="CQ532" s="145"/>
      <c r="CR532" s="145"/>
      <c r="CS532" s="145"/>
      <c r="CT532" s="145"/>
      <c r="CU532" s="145"/>
      <c r="CV532" s="145"/>
      <c r="CW532" s="145"/>
      <c r="CX532" s="145"/>
      <c r="CY532" s="145"/>
      <c r="CZ532" s="145"/>
      <c r="DA532" s="145"/>
      <c r="DB532" s="145"/>
      <c r="DC532" s="145"/>
      <c r="DD532" s="145"/>
      <c r="DE532" s="145"/>
      <c r="DF532" s="145"/>
      <c r="DG532" s="145"/>
      <c r="DH532" s="145"/>
      <c r="DI532" s="145"/>
      <c r="DJ532" s="145"/>
      <c r="DK532" s="145"/>
      <c r="DL532" s="145"/>
      <c r="DM532" s="145"/>
      <c r="DN532" s="145"/>
      <c r="DO532" s="145"/>
      <c r="DP532" s="145"/>
      <c r="DQ532" s="145"/>
      <c r="DR532" s="145"/>
      <c r="DS532" s="145"/>
      <c r="DT532" s="145"/>
      <c r="DU532" s="145"/>
      <c r="DV532" s="145"/>
      <c r="DW532" s="145"/>
      <c r="DX532" s="145"/>
      <c r="DY532" s="145"/>
      <c r="DZ532" s="145"/>
      <c r="EA532" s="145"/>
      <c r="EB532" s="145"/>
      <c r="EC532" s="145"/>
      <c r="ED532" s="145"/>
      <c r="EE532" s="145"/>
      <c r="EF532" s="145"/>
      <c r="EG532" s="145"/>
    </row>
    <row r="533" spans="26:137" x14ac:dyDescent="0.2"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  <c r="BP533" s="145"/>
      <c r="BQ533" s="145"/>
      <c r="BR533" s="145"/>
      <c r="BS533" s="145"/>
      <c r="BT533" s="145"/>
      <c r="BU533" s="145"/>
      <c r="BV533" s="145"/>
      <c r="BW533" s="145"/>
      <c r="BX533" s="145"/>
      <c r="BY533" s="145"/>
      <c r="BZ533" s="145"/>
      <c r="CA533" s="145"/>
      <c r="CB533" s="145"/>
      <c r="CC533" s="145"/>
      <c r="CD533" s="145"/>
      <c r="CE533" s="145"/>
      <c r="CF533" s="145"/>
      <c r="CG533" s="145"/>
      <c r="CH533" s="145"/>
      <c r="CI533" s="145"/>
      <c r="CJ533" s="145"/>
      <c r="CK533" s="145"/>
      <c r="CL533" s="145"/>
      <c r="CM533" s="145"/>
      <c r="CN533" s="145"/>
      <c r="CO533" s="145"/>
      <c r="CP533" s="145"/>
      <c r="CQ533" s="145"/>
      <c r="CR533" s="145"/>
      <c r="CS533" s="145"/>
      <c r="CT533" s="145"/>
      <c r="CU533" s="145"/>
      <c r="CV533" s="145"/>
      <c r="CW533" s="145"/>
      <c r="CX533" s="145"/>
      <c r="CY533" s="145"/>
      <c r="CZ533" s="145"/>
      <c r="DA533" s="145"/>
      <c r="DB533" s="145"/>
      <c r="DC533" s="145"/>
      <c r="DD533" s="145"/>
      <c r="DE533" s="145"/>
      <c r="DF533" s="145"/>
      <c r="DG533" s="145"/>
      <c r="DH533" s="145"/>
      <c r="DI533" s="145"/>
      <c r="DJ533" s="145"/>
      <c r="DK533" s="145"/>
      <c r="DL533" s="145"/>
      <c r="DM533" s="145"/>
      <c r="DN533" s="145"/>
      <c r="DO533" s="145"/>
      <c r="DP533" s="145"/>
      <c r="DQ533" s="145"/>
      <c r="DR533" s="145"/>
      <c r="DS533" s="145"/>
      <c r="DT533" s="145"/>
      <c r="DU533" s="145"/>
      <c r="DV533" s="145"/>
      <c r="DW533" s="145"/>
      <c r="DX533" s="145"/>
      <c r="DY533" s="145"/>
      <c r="DZ533" s="145"/>
      <c r="EA533" s="145"/>
      <c r="EB533" s="145"/>
      <c r="EC533" s="145"/>
      <c r="ED533" s="145"/>
      <c r="EE533" s="145"/>
      <c r="EF533" s="145"/>
      <c r="EG533" s="145"/>
    </row>
    <row r="534" spans="26:137" x14ac:dyDescent="0.2"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  <c r="BP534" s="145"/>
      <c r="BQ534" s="145"/>
      <c r="BR534" s="145"/>
      <c r="BS534" s="145"/>
      <c r="BT534" s="145"/>
      <c r="BU534" s="145"/>
      <c r="BV534" s="145"/>
      <c r="BW534" s="145"/>
      <c r="BX534" s="145"/>
      <c r="BY534" s="145"/>
      <c r="BZ534" s="145"/>
      <c r="CA534" s="145"/>
      <c r="CB534" s="145"/>
      <c r="CC534" s="145"/>
      <c r="CD534" s="145"/>
      <c r="CE534" s="145"/>
      <c r="CF534" s="145"/>
      <c r="CG534" s="145"/>
      <c r="CH534" s="145"/>
      <c r="CI534" s="145"/>
      <c r="CJ534" s="145"/>
      <c r="CK534" s="145"/>
      <c r="CL534" s="145"/>
      <c r="CM534" s="145"/>
      <c r="CN534" s="145"/>
      <c r="CO534" s="145"/>
      <c r="CP534" s="145"/>
      <c r="CQ534" s="145"/>
      <c r="CR534" s="145"/>
      <c r="CS534" s="145"/>
      <c r="CT534" s="145"/>
      <c r="CU534" s="145"/>
      <c r="CV534" s="145"/>
      <c r="CW534" s="145"/>
      <c r="CX534" s="145"/>
      <c r="CY534" s="145"/>
      <c r="CZ534" s="145"/>
      <c r="DA534" s="145"/>
      <c r="DB534" s="145"/>
      <c r="DC534" s="145"/>
      <c r="DD534" s="145"/>
      <c r="DE534" s="145"/>
      <c r="DF534" s="145"/>
      <c r="DG534" s="145"/>
      <c r="DH534" s="145"/>
      <c r="DI534" s="145"/>
      <c r="DJ534" s="145"/>
      <c r="DK534" s="145"/>
      <c r="DL534" s="145"/>
      <c r="DM534" s="145"/>
      <c r="DN534" s="145"/>
      <c r="DO534" s="145"/>
      <c r="DP534" s="145"/>
      <c r="DQ534" s="145"/>
      <c r="DR534" s="145"/>
      <c r="DS534" s="145"/>
      <c r="DT534" s="145"/>
      <c r="DU534" s="145"/>
      <c r="DV534" s="145"/>
      <c r="DW534" s="145"/>
      <c r="DX534" s="145"/>
      <c r="DY534" s="145"/>
      <c r="DZ534" s="145"/>
      <c r="EA534" s="145"/>
      <c r="EB534" s="145"/>
      <c r="EC534" s="145"/>
      <c r="ED534" s="145"/>
      <c r="EE534" s="145"/>
      <c r="EF534" s="145"/>
      <c r="EG534" s="145"/>
    </row>
    <row r="535" spans="26:137" x14ac:dyDescent="0.2"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5"/>
      <c r="CD535" s="145"/>
      <c r="CE535" s="145"/>
      <c r="CF535" s="145"/>
      <c r="CG535" s="145"/>
      <c r="CH535" s="145"/>
      <c r="CI535" s="145"/>
      <c r="CJ535" s="145"/>
      <c r="CK535" s="145"/>
      <c r="CL535" s="145"/>
      <c r="CM535" s="145"/>
      <c r="CN535" s="145"/>
      <c r="CO535" s="145"/>
      <c r="CP535" s="145"/>
      <c r="CQ535" s="145"/>
      <c r="CR535" s="145"/>
      <c r="CS535" s="145"/>
      <c r="CT535" s="145"/>
      <c r="CU535" s="145"/>
      <c r="CV535" s="145"/>
      <c r="CW535" s="145"/>
      <c r="CX535" s="145"/>
      <c r="CY535" s="145"/>
      <c r="CZ535" s="145"/>
      <c r="DA535" s="145"/>
      <c r="DB535" s="145"/>
      <c r="DC535" s="145"/>
      <c r="DD535" s="145"/>
      <c r="DE535" s="145"/>
      <c r="DF535" s="145"/>
      <c r="DG535" s="145"/>
      <c r="DH535" s="145"/>
      <c r="DI535" s="145"/>
      <c r="DJ535" s="145"/>
      <c r="DK535" s="145"/>
      <c r="DL535" s="145"/>
      <c r="DM535" s="145"/>
      <c r="DN535" s="145"/>
      <c r="DO535" s="145"/>
      <c r="DP535" s="145"/>
      <c r="DQ535" s="145"/>
      <c r="DR535" s="145"/>
      <c r="DS535" s="145"/>
      <c r="DT535" s="145"/>
      <c r="DU535" s="145"/>
      <c r="DV535" s="145"/>
      <c r="DW535" s="145"/>
      <c r="DX535" s="145"/>
      <c r="DY535" s="145"/>
      <c r="DZ535" s="145"/>
      <c r="EA535" s="145"/>
      <c r="EB535" s="145"/>
      <c r="EC535" s="145"/>
      <c r="ED535" s="145"/>
      <c r="EE535" s="145"/>
      <c r="EF535" s="145"/>
      <c r="EG535" s="145"/>
    </row>
    <row r="536" spans="26:137" x14ac:dyDescent="0.2"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  <c r="BP536" s="145"/>
      <c r="BQ536" s="145"/>
      <c r="BR536" s="145"/>
      <c r="BS536" s="145"/>
      <c r="BT536" s="145"/>
      <c r="BU536" s="145"/>
      <c r="BV536" s="145"/>
      <c r="BW536" s="145"/>
      <c r="BX536" s="145"/>
      <c r="BY536" s="145"/>
      <c r="BZ536" s="145"/>
      <c r="CA536" s="145"/>
      <c r="CB536" s="145"/>
      <c r="CC536" s="145"/>
      <c r="CD536" s="145"/>
      <c r="CE536" s="145"/>
      <c r="CF536" s="145"/>
      <c r="CG536" s="145"/>
      <c r="CH536" s="145"/>
      <c r="CI536" s="145"/>
      <c r="CJ536" s="145"/>
      <c r="CK536" s="145"/>
      <c r="CL536" s="145"/>
      <c r="CM536" s="145"/>
      <c r="CN536" s="145"/>
      <c r="CO536" s="145"/>
      <c r="CP536" s="145"/>
      <c r="CQ536" s="145"/>
      <c r="CR536" s="145"/>
      <c r="CS536" s="145"/>
      <c r="CT536" s="145"/>
      <c r="CU536" s="145"/>
      <c r="CV536" s="145"/>
      <c r="CW536" s="145"/>
      <c r="CX536" s="145"/>
      <c r="CY536" s="145"/>
      <c r="CZ536" s="145"/>
      <c r="DA536" s="145"/>
      <c r="DB536" s="145"/>
      <c r="DC536" s="145"/>
      <c r="DD536" s="145"/>
      <c r="DE536" s="145"/>
      <c r="DF536" s="145"/>
      <c r="DG536" s="145"/>
      <c r="DH536" s="145"/>
      <c r="DI536" s="145"/>
      <c r="DJ536" s="145"/>
      <c r="DK536" s="145"/>
      <c r="DL536" s="145"/>
      <c r="DM536" s="145"/>
      <c r="DN536" s="145"/>
      <c r="DO536" s="145"/>
      <c r="DP536" s="145"/>
      <c r="DQ536" s="145"/>
      <c r="DR536" s="145"/>
      <c r="DS536" s="145"/>
      <c r="DT536" s="145"/>
      <c r="DU536" s="145"/>
      <c r="DV536" s="145"/>
      <c r="DW536" s="145"/>
      <c r="DX536" s="145"/>
      <c r="DY536" s="145"/>
      <c r="DZ536" s="145"/>
      <c r="EA536" s="145"/>
      <c r="EB536" s="145"/>
      <c r="EC536" s="145"/>
      <c r="ED536" s="145"/>
      <c r="EE536" s="145"/>
      <c r="EF536" s="145"/>
      <c r="EG536" s="145"/>
    </row>
    <row r="537" spans="26:137" x14ac:dyDescent="0.2"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  <c r="BP537" s="145"/>
      <c r="BQ537" s="145"/>
      <c r="BR537" s="145"/>
      <c r="BS537" s="145"/>
      <c r="BT537" s="145"/>
      <c r="BU537" s="145"/>
      <c r="BV537" s="145"/>
      <c r="BW537" s="145"/>
      <c r="BX537" s="145"/>
      <c r="BY537" s="145"/>
      <c r="BZ537" s="145"/>
      <c r="CA537" s="145"/>
      <c r="CB537" s="145"/>
      <c r="CC537" s="145"/>
      <c r="CD537" s="145"/>
      <c r="CE537" s="145"/>
      <c r="CF537" s="145"/>
      <c r="CG537" s="145"/>
      <c r="CH537" s="145"/>
      <c r="CI537" s="145"/>
      <c r="CJ537" s="145"/>
      <c r="CK537" s="145"/>
      <c r="CL537" s="145"/>
      <c r="CM537" s="145"/>
      <c r="CN537" s="145"/>
      <c r="CO537" s="145"/>
      <c r="CP537" s="145"/>
      <c r="CQ537" s="145"/>
      <c r="CR537" s="145"/>
      <c r="CS537" s="145"/>
      <c r="CT537" s="145"/>
      <c r="CU537" s="145"/>
      <c r="CV537" s="145"/>
      <c r="CW537" s="145"/>
      <c r="CX537" s="145"/>
      <c r="CY537" s="145"/>
      <c r="CZ537" s="145"/>
      <c r="DA537" s="145"/>
      <c r="DB537" s="145"/>
      <c r="DC537" s="145"/>
      <c r="DD537" s="145"/>
      <c r="DE537" s="145"/>
      <c r="DF537" s="145"/>
      <c r="DG537" s="145"/>
      <c r="DH537" s="145"/>
      <c r="DI537" s="145"/>
      <c r="DJ537" s="145"/>
      <c r="DK537" s="145"/>
      <c r="DL537" s="145"/>
      <c r="DM537" s="145"/>
      <c r="DN537" s="145"/>
      <c r="DO537" s="145"/>
      <c r="DP537" s="145"/>
      <c r="DQ537" s="145"/>
      <c r="DR537" s="145"/>
      <c r="DS537" s="145"/>
      <c r="DT537" s="145"/>
      <c r="DU537" s="145"/>
      <c r="DV537" s="145"/>
      <c r="DW537" s="145"/>
      <c r="DX537" s="145"/>
      <c r="DY537" s="145"/>
      <c r="DZ537" s="145"/>
      <c r="EA537" s="145"/>
      <c r="EB537" s="145"/>
      <c r="EC537" s="145"/>
      <c r="ED537" s="145"/>
      <c r="EE537" s="145"/>
      <c r="EF537" s="145"/>
      <c r="EG537" s="145"/>
    </row>
    <row r="538" spans="26:137" x14ac:dyDescent="0.2"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  <c r="BP538" s="145"/>
      <c r="BQ538" s="145"/>
      <c r="BR538" s="145"/>
      <c r="BS538" s="145"/>
      <c r="BT538" s="145"/>
      <c r="BU538" s="145"/>
      <c r="BV538" s="145"/>
      <c r="BW538" s="145"/>
      <c r="BX538" s="145"/>
      <c r="BY538" s="145"/>
      <c r="BZ538" s="145"/>
      <c r="CA538" s="145"/>
      <c r="CB538" s="145"/>
      <c r="CC538" s="145"/>
      <c r="CD538" s="145"/>
      <c r="CE538" s="145"/>
      <c r="CF538" s="145"/>
      <c r="CG538" s="145"/>
      <c r="CH538" s="145"/>
      <c r="CI538" s="145"/>
      <c r="CJ538" s="145"/>
      <c r="CK538" s="145"/>
      <c r="CL538" s="145"/>
      <c r="CM538" s="145"/>
      <c r="CN538" s="145"/>
      <c r="CO538" s="145"/>
      <c r="CP538" s="145"/>
      <c r="CQ538" s="145"/>
      <c r="CR538" s="145"/>
      <c r="CS538" s="145"/>
      <c r="CT538" s="145"/>
      <c r="CU538" s="145"/>
      <c r="CV538" s="145"/>
      <c r="CW538" s="145"/>
      <c r="CX538" s="145"/>
      <c r="CY538" s="145"/>
      <c r="CZ538" s="145"/>
      <c r="DA538" s="145"/>
      <c r="DB538" s="145"/>
      <c r="DC538" s="145"/>
      <c r="DD538" s="145"/>
      <c r="DE538" s="145"/>
      <c r="DF538" s="145"/>
      <c r="DG538" s="145"/>
      <c r="DH538" s="145"/>
      <c r="DI538" s="145"/>
      <c r="DJ538" s="145"/>
      <c r="DK538" s="145"/>
      <c r="DL538" s="145"/>
      <c r="DM538" s="145"/>
      <c r="DN538" s="145"/>
      <c r="DO538" s="145"/>
      <c r="DP538" s="145"/>
      <c r="DQ538" s="145"/>
      <c r="DR538" s="145"/>
      <c r="DS538" s="145"/>
      <c r="DT538" s="145"/>
      <c r="DU538" s="145"/>
      <c r="DV538" s="145"/>
      <c r="DW538" s="145"/>
      <c r="DX538" s="145"/>
      <c r="DY538" s="145"/>
      <c r="DZ538" s="145"/>
      <c r="EA538" s="145"/>
      <c r="EB538" s="145"/>
      <c r="EC538" s="145"/>
      <c r="ED538" s="145"/>
      <c r="EE538" s="145"/>
      <c r="EF538" s="145"/>
      <c r="EG538" s="145"/>
    </row>
    <row r="539" spans="26:137" x14ac:dyDescent="0.2"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  <c r="BP539" s="145"/>
      <c r="BQ539" s="145"/>
      <c r="BR539" s="145"/>
      <c r="BS539" s="145"/>
      <c r="BT539" s="145"/>
      <c r="BU539" s="145"/>
      <c r="BV539" s="145"/>
      <c r="BW539" s="145"/>
      <c r="BX539" s="145"/>
      <c r="BY539" s="145"/>
      <c r="BZ539" s="145"/>
      <c r="CA539" s="145"/>
      <c r="CB539" s="145"/>
      <c r="CC539" s="145"/>
      <c r="CD539" s="145"/>
      <c r="CE539" s="145"/>
      <c r="CF539" s="145"/>
      <c r="CG539" s="145"/>
      <c r="CH539" s="145"/>
      <c r="CI539" s="145"/>
      <c r="CJ539" s="145"/>
      <c r="CK539" s="145"/>
      <c r="CL539" s="145"/>
      <c r="CM539" s="145"/>
      <c r="CN539" s="145"/>
      <c r="CO539" s="145"/>
      <c r="CP539" s="145"/>
      <c r="CQ539" s="145"/>
      <c r="CR539" s="145"/>
      <c r="CS539" s="145"/>
      <c r="CT539" s="145"/>
      <c r="CU539" s="145"/>
      <c r="CV539" s="145"/>
      <c r="CW539" s="145"/>
      <c r="CX539" s="145"/>
      <c r="CY539" s="145"/>
      <c r="CZ539" s="145"/>
      <c r="DA539" s="145"/>
      <c r="DB539" s="145"/>
      <c r="DC539" s="145"/>
      <c r="DD539" s="145"/>
      <c r="DE539" s="145"/>
      <c r="DF539" s="145"/>
      <c r="DG539" s="145"/>
      <c r="DH539" s="145"/>
      <c r="DI539" s="145"/>
      <c r="DJ539" s="145"/>
      <c r="DK539" s="145"/>
      <c r="DL539" s="145"/>
      <c r="DM539" s="145"/>
      <c r="DN539" s="145"/>
      <c r="DO539" s="145"/>
      <c r="DP539" s="145"/>
      <c r="DQ539" s="145"/>
      <c r="DR539" s="145"/>
      <c r="DS539" s="145"/>
      <c r="DT539" s="145"/>
      <c r="DU539" s="145"/>
      <c r="DV539" s="145"/>
      <c r="DW539" s="145"/>
      <c r="DX539" s="145"/>
      <c r="DY539" s="145"/>
      <c r="DZ539" s="145"/>
      <c r="EA539" s="145"/>
      <c r="EB539" s="145"/>
      <c r="EC539" s="145"/>
      <c r="ED539" s="145"/>
      <c r="EE539" s="145"/>
      <c r="EF539" s="145"/>
      <c r="EG539" s="145"/>
    </row>
    <row r="540" spans="26:137" x14ac:dyDescent="0.2"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  <c r="BP540" s="145"/>
      <c r="BQ540" s="145"/>
      <c r="BR540" s="145"/>
      <c r="BS540" s="145"/>
      <c r="BT540" s="145"/>
      <c r="BU540" s="145"/>
      <c r="BV540" s="145"/>
      <c r="BW540" s="145"/>
      <c r="BX540" s="145"/>
      <c r="BY540" s="145"/>
      <c r="BZ540" s="145"/>
      <c r="CA540" s="145"/>
      <c r="CB540" s="145"/>
      <c r="CC540" s="145"/>
      <c r="CD540" s="145"/>
      <c r="CE540" s="145"/>
      <c r="CF540" s="145"/>
      <c r="CG540" s="145"/>
      <c r="CH540" s="145"/>
      <c r="CI540" s="145"/>
      <c r="CJ540" s="145"/>
      <c r="CK540" s="145"/>
      <c r="CL540" s="145"/>
      <c r="CM540" s="145"/>
      <c r="CN540" s="145"/>
      <c r="CO540" s="145"/>
      <c r="CP540" s="145"/>
      <c r="CQ540" s="145"/>
      <c r="CR540" s="145"/>
      <c r="CS540" s="145"/>
      <c r="CT540" s="145"/>
      <c r="CU540" s="145"/>
      <c r="CV540" s="145"/>
      <c r="CW540" s="145"/>
      <c r="CX540" s="145"/>
      <c r="CY540" s="145"/>
      <c r="CZ540" s="145"/>
      <c r="DA540" s="145"/>
      <c r="DB540" s="145"/>
      <c r="DC540" s="145"/>
      <c r="DD540" s="145"/>
      <c r="DE540" s="145"/>
      <c r="DF540" s="145"/>
      <c r="DG540" s="145"/>
      <c r="DH540" s="145"/>
      <c r="DI540" s="145"/>
      <c r="DJ540" s="145"/>
      <c r="DK540" s="145"/>
      <c r="DL540" s="145"/>
      <c r="DM540" s="145"/>
      <c r="DN540" s="145"/>
      <c r="DO540" s="145"/>
      <c r="DP540" s="145"/>
      <c r="DQ540" s="145"/>
      <c r="DR540" s="145"/>
      <c r="DS540" s="145"/>
      <c r="DT540" s="145"/>
      <c r="DU540" s="145"/>
      <c r="DV540" s="145"/>
      <c r="DW540" s="145"/>
      <c r="DX540" s="145"/>
      <c r="DY540" s="145"/>
      <c r="DZ540" s="145"/>
      <c r="EA540" s="145"/>
      <c r="EB540" s="145"/>
      <c r="EC540" s="145"/>
      <c r="ED540" s="145"/>
      <c r="EE540" s="145"/>
      <c r="EF540" s="145"/>
      <c r="EG540" s="145"/>
    </row>
    <row r="541" spans="26:137" x14ac:dyDescent="0.2"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5"/>
      <c r="BO541" s="145"/>
      <c r="BP541" s="145"/>
      <c r="BQ541" s="145"/>
      <c r="BR541" s="145"/>
      <c r="BS541" s="145"/>
      <c r="BT541" s="145"/>
      <c r="BU541" s="145"/>
      <c r="BV541" s="145"/>
      <c r="BW541" s="145"/>
      <c r="BX541" s="145"/>
      <c r="BY541" s="145"/>
      <c r="BZ541" s="145"/>
      <c r="CA541" s="145"/>
      <c r="CB541" s="145"/>
      <c r="CC541" s="145"/>
      <c r="CD541" s="145"/>
      <c r="CE541" s="145"/>
      <c r="CF541" s="145"/>
      <c r="CG541" s="145"/>
      <c r="CH541" s="145"/>
      <c r="CI541" s="145"/>
      <c r="CJ541" s="145"/>
      <c r="CK541" s="145"/>
      <c r="CL541" s="145"/>
      <c r="CM541" s="145"/>
      <c r="CN541" s="145"/>
      <c r="CO541" s="145"/>
      <c r="CP541" s="145"/>
      <c r="CQ541" s="145"/>
      <c r="CR541" s="145"/>
      <c r="CS541" s="145"/>
      <c r="CT541" s="145"/>
      <c r="CU541" s="145"/>
      <c r="CV541" s="145"/>
      <c r="CW541" s="145"/>
      <c r="CX541" s="145"/>
      <c r="CY541" s="145"/>
      <c r="CZ541" s="145"/>
      <c r="DA541" s="145"/>
      <c r="DB541" s="145"/>
      <c r="DC541" s="145"/>
      <c r="DD541" s="145"/>
      <c r="DE541" s="145"/>
      <c r="DF541" s="145"/>
      <c r="DG541" s="145"/>
      <c r="DH541" s="145"/>
      <c r="DI541" s="145"/>
      <c r="DJ541" s="145"/>
      <c r="DK541" s="145"/>
      <c r="DL541" s="145"/>
      <c r="DM541" s="145"/>
      <c r="DN541" s="145"/>
      <c r="DO541" s="145"/>
      <c r="DP541" s="145"/>
      <c r="DQ541" s="145"/>
      <c r="DR541" s="145"/>
      <c r="DS541" s="145"/>
      <c r="DT541" s="145"/>
      <c r="DU541" s="145"/>
      <c r="DV541" s="145"/>
      <c r="DW541" s="145"/>
      <c r="DX541" s="145"/>
      <c r="DY541" s="145"/>
      <c r="DZ541" s="145"/>
      <c r="EA541" s="145"/>
      <c r="EB541" s="145"/>
      <c r="EC541" s="145"/>
      <c r="ED541" s="145"/>
      <c r="EE541" s="145"/>
      <c r="EF541" s="145"/>
      <c r="EG541" s="145"/>
    </row>
    <row r="542" spans="26:137" x14ac:dyDescent="0.2"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  <c r="BP542" s="145"/>
      <c r="BQ542" s="145"/>
      <c r="BR542" s="145"/>
      <c r="BS542" s="145"/>
      <c r="BT542" s="145"/>
      <c r="BU542" s="145"/>
      <c r="BV542" s="145"/>
      <c r="BW542" s="145"/>
      <c r="BX542" s="145"/>
      <c r="BY542" s="145"/>
      <c r="BZ542" s="145"/>
      <c r="CA542" s="145"/>
      <c r="CB542" s="145"/>
      <c r="CC542" s="145"/>
      <c r="CD542" s="145"/>
      <c r="CE542" s="145"/>
      <c r="CF542" s="145"/>
      <c r="CG542" s="145"/>
      <c r="CH542" s="145"/>
      <c r="CI542" s="145"/>
      <c r="CJ542" s="145"/>
      <c r="CK542" s="145"/>
      <c r="CL542" s="145"/>
      <c r="CM542" s="145"/>
      <c r="CN542" s="145"/>
      <c r="CO542" s="145"/>
      <c r="CP542" s="145"/>
      <c r="CQ542" s="145"/>
      <c r="CR542" s="145"/>
      <c r="CS542" s="145"/>
      <c r="CT542" s="145"/>
      <c r="CU542" s="145"/>
      <c r="CV542" s="145"/>
      <c r="CW542" s="145"/>
      <c r="CX542" s="145"/>
      <c r="CY542" s="145"/>
      <c r="CZ542" s="145"/>
      <c r="DA542" s="145"/>
      <c r="DB542" s="145"/>
      <c r="DC542" s="145"/>
      <c r="DD542" s="145"/>
      <c r="DE542" s="145"/>
      <c r="DF542" s="145"/>
      <c r="DG542" s="145"/>
      <c r="DH542" s="145"/>
      <c r="DI542" s="145"/>
      <c r="DJ542" s="145"/>
      <c r="DK542" s="145"/>
      <c r="DL542" s="145"/>
      <c r="DM542" s="145"/>
      <c r="DN542" s="145"/>
      <c r="DO542" s="145"/>
      <c r="DP542" s="145"/>
      <c r="DQ542" s="145"/>
      <c r="DR542" s="145"/>
      <c r="DS542" s="145"/>
      <c r="DT542" s="145"/>
      <c r="DU542" s="145"/>
      <c r="DV542" s="145"/>
      <c r="DW542" s="145"/>
      <c r="DX542" s="145"/>
      <c r="DY542" s="145"/>
      <c r="DZ542" s="145"/>
      <c r="EA542" s="145"/>
      <c r="EB542" s="145"/>
      <c r="EC542" s="145"/>
      <c r="ED542" s="145"/>
      <c r="EE542" s="145"/>
      <c r="EF542" s="145"/>
      <c r="EG542" s="145"/>
    </row>
    <row r="543" spans="26:137" x14ac:dyDescent="0.2"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</row>
    <row r="544" spans="26:137" x14ac:dyDescent="0.2"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  <c r="BP544" s="145"/>
      <c r="BQ544" s="145"/>
      <c r="BR544" s="145"/>
      <c r="BS544" s="145"/>
      <c r="BT544" s="145"/>
      <c r="BU544" s="145"/>
      <c r="BV544" s="145"/>
      <c r="BW544" s="145"/>
      <c r="BX544" s="145"/>
      <c r="BY544" s="145"/>
      <c r="BZ544" s="145"/>
      <c r="CA544" s="145"/>
      <c r="CB544" s="145"/>
      <c r="CC544" s="145"/>
      <c r="CD544" s="145"/>
      <c r="CE544" s="145"/>
      <c r="CF544" s="145"/>
      <c r="CG544" s="145"/>
      <c r="CH544" s="145"/>
      <c r="CI544" s="145"/>
      <c r="CJ544" s="145"/>
      <c r="CK544" s="145"/>
      <c r="CL544" s="145"/>
      <c r="CM544" s="145"/>
      <c r="CN544" s="145"/>
      <c r="CO544" s="145"/>
      <c r="CP544" s="145"/>
      <c r="CQ544" s="145"/>
      <c r="CR544" s="145"/>
      <c r="CS544" s="145"/>
      <c r="CT544" s="145"/>
      <c r="CU544" s="145"/>
      <c r="CV544" s="145"/>
      <c r="CW544" s="145"/>
      <c r="CX544" s="145"/>
      <c r="CY544" s="145"/>
      <c r="CZ544" s="145"/>
      <c r="DA544" s="145"/>
      <c r="DB544" s="145"/>
      <c r="DC544" s="145"/>
      <c r="DD544" s="145"/>
      <c r="DE544" s="145"/>
      <c r="DF544" s="145"/>
      <c r="DG544" s="145"/>
      <c r="DH544" s="145"/>
      <c r="DI544" s="145"/>
      <c r="DJ544" s="145"/>
      <c r="DK544" s="145"/>
      <c r="DL544" s="145"/>
      <c r="DM544" s="145"/>
      <c r="DN544" s="145"/>
      <c r="DO544" s="145"/>
      <c r="DP544" s="145"/>
      <c r="DQ544" s="145"/>
      <c r="DR544" s="145"/>
      <c r="DS544" s="145"/>
      <c r="DT544" s="145"/>
      <c r="DU544" s="145"/>
      <c r="DV544" s="145"/>
      <c r="DW544" s="145"/>
      <c r="DX544" s="145"/>
      <c r="DY544" s="145"/>
      <c r="DZ544" s="145"/>
      <c r="EA544" s="145"/>
      <c r="EB544" s="145"/>
      <c r="EC544" s="145"/>
      <c r="ED544" s="145"/>
      <c r="EE544" s="145"/>
      <c r="EF544" s="145"/>
      <c r="EG544" s="145"/>
    </row>
    <row r="545" spans="26:137" x14ac:dyDescent="0.2"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</row>
    <row r="546" spans="26:137" x14ac:dyDescent="0.2"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5"/>
      <c r="CD546" s="145"/>
      <c r="CE546" s="145"/>
      <c r="CF546" s="145"/>
      <c r="CG546" s="145"/>
      <c r="CH546" s="145"/>
      <c r="CI546" s="145"/>
      <c r="CJ546" s="145"/>
      <c r="CK546" s="145"/>
      <c r="CL546" s="145"/>
      <c r="CM546" s="145"/>
      <c r="CN546" s="145"/>
      <c r="CO546" s="145"/>
      <c r="CP546" s="145"/>
      <c r="CQ546" s="145"/>
      <c r="CR546" s="145"/>
      <c r="CS546" s="145"/>
      <c r="CT546" s="145"/>
      <c r="CU546" s="145"/>
      <c r="CV546" s="145"/>
      <c r="CW546" s="145"/>
      <c r="CX546" s="145"/>
      <c r="CY546" s="145"/>
      <c r="CZ546" s="145"/>
      <c r="DA546" s="145"/>
      <c r="DB546" s="145"/>
      <c r="DC546" s="145"/>
      <c r="DD546" s="145"/>
      <c r="DE546" s="145"/>
      <c r="DF546" s="145"/>
      <c r="DG546" s="145"/>
      <c r="DH546" s="145"/>
      <c r="DI546" s="145"/>
      <c r="DJ546" s="145"/>
      <c r="DK546" s="145"/>
      <c r="DL546" s="145"/>
      <c r="DM546" s="145"/>
      <c r="DN546" s="145"/>
      <c r="DO546" s="145"/>
      <c r="DP546" s="145"/>
      <c r="DQ546" s="145"/>
      <c r="DR546" s="145"/>
      <c r="DS546" s="145"/>
      <c r="DT546" s="145"/>
      <c r="DU546" s="145"/>
      <c r="DV546" s="145"/>
      <c r="DW546" s="145"/>
      <c r="DX546" s="145"/>
      <c r="DY546" s="145"/>
      <c r="DZ546" s="145"/>
      <c r="EA546" s="145"/>
      <c r="EB546" s="145"/>
      <c r="EC546" s="145"/>
      <c r="ED546" s="145"/>
      <c r="EE546" s="145"/>
      <c r="EF546" s="145"/>
      <c r="EG546" s="145"/>
    </row>
    <row r="547" spans="26:137" x14ac:dyDescent="0.2"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  <c r="BP547" s="145"/>
      <c r="BQ547" s="145"/>
      <c r="BR547" s="145"/>
      <c r="BS547" s="145"/>
      <c r="BT547" s="145"/>
      <c r="BU547" s="145"/>
      <c r="BV547" s="145"/>
      <c r="BW547" s="145"/>
      <c r="BX547" s="145"/>
      <c r="BY547" s="145"/>
      <c r="BZ547" s="145"/>
      <c r="CA547" s="145"/>
      <c r="CB547" s="145"/>
      <c r="CC547" s="145"/>
      <c r="CD547" s="145"/>
      <c r="CE547" s="145"/>
      <c r="CF547" s="145"/>
      <c r="CG547" s="145"/>
      <c r="CH547" s="145"/>
      <c r="CI547" s="145"/>
      <c r="CJ547" s="145"/>
      <c r="CK547" s="145"/>
      <c r="CL547" s="145"/>
      <c r="CM547" s="145"/>
      <c r="CN547" s="145"/>
      <c r="CO547" s="145"/>
      <c r="CP547" s="145"/>
      <c r="CQ547" s="145"/>
      <c r="CR547" s="145"/>
      <c r="CS547" s="145"/>
      <c r="CT547" s="145"/>
      <c r="CU547" s="145"/>
      <c r="CV547" s="145"/>
      <c r="CW547" s="145"/>
      <c r="CX547" s="145"/>
      <c r="CY547" s="145"/>
      <c r="CZ547" s="145"/>
      <c r="DA547" s="145"/>
      <c r="DB547" s="145"/>
      <c r="DC547" s="145"/>
      <c r="DD547" s="145"/>
      <c r="DE547" s="145"/>
      <c r="DF547" s="145"/>
      <c r="DG547" s="145"/>
      <c r="DH547" s="145"/>
      <c r="DI547" s="145"/>
      <c r="DJ547" s="145"/>
      <c r="DK547" s="145"/>
      <c r="DL547" s="145"/>
      <c r="DM547" s="145"/>
      <c r="DN547" s="145"/>
      <c r="DO547" s="145"/>
      <c r="DP547" s="145"/>
      <c r="DQ547" s="145"/>
      <c r="DR547" s="145"/>
      <c r="DS547" s="145"/>
      <c r="DT547" s="145"/>
      <c r="DU547" s="145"/>
      <c r="DV547" s="145"/>
      <c r="DW547" s="145"/>
      <c r="DX547" s="145"/>
      <c r="DY547" s="145"/>
      <c r="DZ547" s="145"/>
      <c r="EA547" s="145"/>
      <c r="EB547" s="145"/>
      <c r="EC547" s="145"/>
      <c r="ED547" s="145"/>
      <c r="EE547" s="145"/>
      <c r="EF547" s="145"/>
      <c r="EG547" s="145"/>
    </row>
    <row r="548" spans="26:137" x14ac:dyDescent="0.2"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  <c r="BP548" s="145"/>
      <c r="BQ548" s="145"/>
      <c r="BR548" s="145"/>
      <c r="BS548" s="145"/>
      <c r="BT548" s="145"/>
      <c r="BU548" s="145"/>
      <c r="BV548" s="145"/>
      <c r="BW548" s="145"/>
      <c r="BX548" s="145"/>
      <c r="BY548" s="145"/>
      <c r="BZ548" s="145"/>
      <c r="CA548" s="145"/>
      <c r="CB548" s="145"/>
      <c r="CC548" s="145"/>
      <c r="CD548" s="145"/>
      <c r="CE548" s="145"/>
      <c r="CF548" s="145"/>
      <c r="CG548" s="145"/>
      <c r="CH548" s="145"/>
      <c r="CI548" s="145"/>
      <c r="CJ548" s="145"/>
      <c r="CK548" s="145"/>
      <c r="CL548" s="145"/>
      <c r="CM548" s="145"/>
      <c r="CN548" s="145"/>
      <c r="CO548" s="145"/>
      <c r="CP548" s="145"/>
      <c r="CQ548" s="145"/>
      <c r="CR548" s="145"/>
      <c r="CS548" s="145"/>
      <c r="CT548" s="145"/>
      <c r="CU548" s="145"/>
      <c r="CV548" s="145"/>
      <c r="CW548" s="145"/>
      <c r="CX548" s="145"/>
      <c r="CY548" s="145"/>
      <c r="CZ548" s="145"/>
      <c r="DA548" s="145"/>
      <c r="DB548" s="145"/>
      <c r="DC548" s="145"/>
      <c r="DD548" s="145"/>
      <c r="DE548" s="145"/>
      <c r="DF548" s="145"/>
      <c r="DG548" s="145"/>
      <c r="DH548" s="145"/>
      <c r="DI548" s="145"/>
      <c r="DJ548" s="145"/>
      <c r="DK548" s="145"/>
      <c r="DL548" s="145"/>
      <c r="DM548" s="145"/>
      <c r="DN548" s="145"/>
      <c r="DO548" s="145"/>
      <c r="DP548" s="145"/>
      <c r="DQ548" s="145"/>
      <c r="DR548" s="145"/>
      <c r="DS548" s="145"/>
      <c r="DT548" s="145"/>
      <c r="DU548" s="145"/>
      <c r="DV548" s="145"/>
      <c r="DW548" s="145"/>
      <c r="DX548" s="145"/>
      <c r="DY548" s="145"/>
      <c r="DZ548" s="145"/>
      <c r="EA548" s="145"/>
      <c r="EB548" s="145"/>
      <c r="EC548" s="145"/>
      <c r="ED548" s="145"/>
      <c r="EE548" s="145"/>
      <c r="EF548" s="145"/>
      <c r="EG548" s="145"/>
    </row>
    <row r="549" spans="26:137" x14ac:dyDescent="0.2"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5"/>
      <c r="BO549" s="145"/>
      <c r="BP549" s="145"/>
      <c r="BQ549" s="145"/>
      <c r="BR549" s="145"/>
      <c r="BS549" s="145"/>
      <c r="BT549" s="145"/>
      <c r="BU549" s="145"/>
      <c r="BV549" s="145"/>
      <c r="BW549" s="145"/>
      <c r="BX549" s="145"/>
      <c r="BY549" s="145"/>
      <c r="BZ549" s="145"/>
      <c r="CA549" s="145"/>
      <c r="CB549" s="145"/>
      <c r="CC549" s="145"/>
      <c r="CD549" s="145"/>
      <c r="CE549" s="145"/>
      <c r="CF549" s="145"/>
      <c r="CG549" s="145"/>
      <c r="CH549" s="145"/>
      <c r="CI549" s="145"/>
      <c r="CJ549" s="145"/>
      <c r="CK549" s="145"/>
      <c r="CL549" s="145"/>
      <c r="CM549" s="145"/>
      <c r="CN549" s="145"/>
      <c r="CO549" s="145"/>
      <c r="CP549" s="145"/>
      <c r="CQ549" s="145"/>
      <c r="CR549" s="145"/>
      <c r="CS549" s="145"/>
      <c r="CT549" s="145"/>
      <c r="CU549" s="145"/>
      <c r="CV549" s="145"/>
      <c r="CW549" s="145"/>
      <c r="CX549" s="145"/>
      <c r="CY549" s="145"/>
      <c r="CZ549" s="145"/>
      <c r="DA549" s="145"/>
      <c r="DB549" s="145"/>
      <c r="DC549" s="145"/>
      <c r="DD549" s="145"/>
      <c r="DE549" s="145"/>
      <c r="DF549" s="145"/>
      <c r="DG549" s="145"/>
      <c r="DH549" s="145"/>
      <c r="DI549" s="145"/>
      <c r="DJ549" s="145"/>
      <c r="DK549" s="145"/>
      <c r="DL549" s="145"/>
      <c r="DM549" s="145"/>
      <c r="DN549" s="145"/>
      <c r="DO549" s="145"/>
      <c r="DP549" s="145"/>
      <c r="DQ549" s="145"/>
      <c r="DR549" s="145"/>
      <c r="DS549" s="145"/>
      <c r="DT549" s="145"/>
      <c r="DU549" s="145"/>
      <c r="DV549" s="145"/>
      <c r="DW549" s="145"/>
      <c r="DX549" s="145"/>
      <c r="DY549" s="145"/>
      <c r="DZ549" s="145"/>
      <c r="EA549" s="145"/>
      <c r="EB549" s="145"/>
      <c r="EC549" s="145"/>
      <c r="ED549" s="145"/>
      <c r="EE549" s="145"/>
      <c r="EF549" s="145"/>
      <c r="EG549" s="145"/>
    </row>
    <row r="550" spans="26:137" x14ac:dyDescent="0.2"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5"/>
      <c r="BO550" s="145"/>
      <c r="BP550" s="145"/>
      <c r="BQ550" s="145"/>
      <c r="BR550" s="145"/>
      <c r="BS550" s="145"/>
      <c r="BT550" s="145"/>
      <c r="BU550" s="145"/>
      <c r="BV550" s="145"/>
      <c r="BW550" s="145"/>
      <c r="BX550" s="145"/>
      <c r="BY550" s="145"/>
      <c r="BZ550" s="145"/>
      <c r="CA550" s="145"/>
      <c r="CB550" s="145"/>
      <c r="CC550" s="145"/>
      <c r="CD550" s="145"/>
      <c r="CE550" s="145"/>
      <c r="CF550" s="145"/>
      <c r="CG550" s="145"/>
      <c r="CH550" s="145"/>
      <c r="CI550" s="145"/>
      <c r="CJ550" s="145"/>
      <c r="CK550" s="145"/>
      <c r="CL550" s="145"/>
      <c r="CM550" s="145"/>
      <c r="CN550" s="145"/>
      <c r="CO550" s="145"/>
      <c r="CP550" s="145"/>
      <c r="CQ550" s="145"/>
      <c r="CR550" s="145"/>
      <c r="CS550" s="145"/>
      <c r="CT550" s="145"/>
      <c r="CU550" s="145"/>
      <c r="CV550" s="145"/>
      <c r="CW550" s="145"/>
      <c r="CX550" s="145"/>
      <c r="CY550" s="145"/>
      <c r="CZ550" s="145"/>
      <c r="DA550" s="145"/>
      <c r="DB550" s="145"/>
      <c r="DC550" s="145"/>
      <c r="DD550" s="145"/>
      <c r="DE550" s="145"/>
      <c r="DF550" s="145"/>
      <c r="DG550" s="145"/>
      <c r="DH550" s="145"/>
      <c r="DI550" s="145"/>
      <c r="DJ550" s="145"/>
      <c r="DK550" s="145"/>
      <c r="DL550" s="145"/>
      <c r="DM550" s="145"/>
      <c r="DN550" s="145"/>
      <c r="DO550" s="145"/>
      <c r="DP550" s="145"/>
      <c r="DQ550" s="145"/>
      <c r="DR550" s="145"/>
      <c r="DS550" s="145"/>
      <c r="DT550" s="145"/>
      <c r="DU550" s="145"/>
      <c r="DV550" s="145"/>
      <c r="DW550" s="145"/>
      <c r="DX550" s="145"/>
      <c r="DY550" s="145"/>
      <c r="DZ550" s="145"/>
      <c r="EA550" s="145"/>
      <c r="EB550" s="145"/>
      <c r="EC550" s="145"/>
      <c r="ED550" s="145"/>
      <c r="EE550" s="145"/>
      <c r="EF550" s="145"/>
      <c r="EG550" s="145"/>
    </row>
    <row r="551" spans="26:137" x14ac:dyDescent="0.2"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  <c r="BP551" s="145"/>
      <c r="BQ551" s="145"/>
      <c r="BR551" s="145"/>
      <c r="BS551" s="145"/>
      <c r="BT551" s="145"/>
      <c r="BU551" s="145"/>
      <c r="BV551" s="145"/>
      <c r="BW551" s="145"/>
      <c r="BX551" s="145"/>
      <c r="BY551" s="145"/>
      <c r="BZ551" s="145"/>
      <c r="CA551" s="145"/>
      <c r="CB551" s="145"/>
      <c r="CC551" s="145"/>
      <c r="CD551" s="145"/>
      <c r="CE551" s="145"/>
      <c r="CF551" s="145"/>
      <c r="CG551" s="145"/>
      <c r="CH551" s="145"/>
      <c r="CI551" s="145"/>
      <c r="CJ551" s="145"/>
      <c r="CK551" s="145"/>
      <c r="CL551" s="145"/>
      <c r="CM551" s="145"/>
      <c r="CN551" s="145"/>
      <c r="CO551" s="145"/>
      <c r="CP551" s="145"/>
      <c r="CQ551" s="145"/>
      <c r="CR551" s="145"/>
      <c r="CS551" s="145"/>
      <c r="CT551" s="145"/>
      <c r="CU551" s="145"/>
      <c r="CV551" s="145"/>
      <c r="CW551" s="145"/>
      <c r="CX551" s="145"/>
      <c r="CY551" s="145"/>
      <c r="CZ551" s="145"/>
      <c r="DA551" s="145"/>
      <c r="DB551" s="145"/>
      <c r="DC551" s="145"/>
      <c r="DD551" s="145"/>
      <c r="DE551" s="145"/>
      <c r="DF551" s="145"/>
      <c r="DG551" s="145"/>
      <c r="DH551" s="145"/>
      <c r="DI551" s="145"/>
      <c r="DJ551" s="145"/>
      <c r="DK551" s="145"/>
      <c r="DL551" s="145"/>
      <c r="DM551" s="145"/>
      <c r="DN551" s="145"/>
      <c r="DO551" s="145"/>
      <c r="DP551" s="145"/>
      <c r="DQ551" s="145"/>
      <c r="DR551" s="145"/>
      <c r="DS551" s="145"/>
      <c r="DT551" s="145"/>
      <c r="DU551" s="145"/>
      <c r="DV551" s="145"/>
      <c r="DW551" s="145"/>
      <c r="DX551" s="145"/>
      <c r="DY551" s="145"/>
      <c r="DZ551" s="145"/>
      <c r="EA551" s="145"/>
      <c r="EB551" s="145"/>
      <c r="EC551" s="145"/>
      <c r="ED551" s="145"/>
      <c r="EE551" s="145"/>
      <c r="EF551" s="145"/>
      <c r="EG551" s="145"/>
    </row>
    <row r="552" spans="26:137" x14ac:dyDescent="0.2"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  <c r="BP552" s="145"/>
      <c r="BQ552" s="145"/>
      <c r="BR552" s="145"/>
      <c r="BS552" s="145"/>
      <c r="BT552" s="145"/>
      <c r="BU552" s="145"/>
      <c r="BV552" s="145"/>
      <c r="BW552" s="145"/>
      <c r="BX552" s="145"/>
      <c r="BY552" s="145"/>
      <c r="BZ552" s="145"/>
      <c r="CA552" s="145"/>
      <c r="CB552" s="145"/>
      <c r="CC552" s="145"/>
      <c r="CD552" s="145"/>
      <c r="CE552" s="145"/>
      <c r="CF552" s="145"/>
      <c r="CG552" s="145"/>
      <c r="CH552" s="145"/>
      <c r="CI552" s="145"/>
      <c r="CJ552" s="145"/>
      <c r="CK552" s="145"/>
      <c r="CL552" s="145"/>
      <c r="CM552" s="145"/>
      <c r="CN552" s="145"/>
      <c r="CO552" s="145"/>
      <c r="CP552" s="145"/>
      <c r="CQ552" s="145"/>
      <c r="CR552" s="145"/>
      <c r="CS552" s="145"/>
      <c r="CT552" s="145"/>
      <c r="CU552" s="145"/>
      <c r="CV552" s="145"/>
      <c r="CW552" s="145"/>
      <c r="CX552" s="145"/>
      <c r="CY552" s="145"/>
      <c r="CZ552" s="145"/>
      <c r="DA552" s="145"/>
      <c r="DB552" s="145"/>
      <c r="DC552" s="145"/>
      <c r="DD552" s="145"/>
      <c r="DE552" s="145"/>
      <c r="DF552" s="145"/>
      <c r="DG552" s="145"/>
      <c r="DH552" s="145"/>
      <c r="DI552" s="145"/>
      <c r="DJ552" s="145"/>
      <c r="DK552" s="145"/>
      <c r="DL552" s="145"/>
      <c r="DM552" s="145"/>
      <c r="DN552" s="145"/>
      <c r="DO552" s="145"/>
      <c r="DP552" s="145"/>
      <c r="DQ552" s="145"/>
      <c r="DR552" s="145"/>
      <c r="DS552" s="145"/>
      <c r="DT552" s="145"/>
      <c r="DU552" s="145"/>
      <c r="DV552" s="145"/>
      <c r="DW552" s="145"/>
      <c r="DX552" s="145"/>
      <c r="DY552" s="145"/>
      <c r="DZ552" s="145"/>
      <c r="EA552" s="145"/>
      <c r="EB552" s="145"/>
      <c r="EC552" s="145"/>
      <c r="ED552" s="145"/>
      <c r="EE552" s="145"/>
      <c r="EF552" s="145"/>
      <c r="EG552" s="145"/>
    </row>
    <row r="553" spans="26:137" x14ac:dyDescent="0.2"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  <c r="BP553" s="145"/>
      <c r="BQ553" s="145"/>
      <c r="BR553" s="145"/>
      <c r="BS553" s="145"/>
      <c r="BT553" s="145"/>
      <c r="BU553" s="145"/>
      <c r="BV553" s="145"/>
      <c r="BW553" s="145"/>
      <c r="BX553" s="145"/>
      <c r="BY553" s="145"/>
      <c r="BZ553" s="145"/>
      <c r="CA553" s="145"/>
      <c r="CB553" s="145"/>
      <c r="CC553" s="145"/>
      <c r="CD553" s="145"/>
      <c r="CE553" s="145"/>
      <c r="CF553" s="145"/>
      <c r="CG553" s="145"/>
      <c r="CH553" s="145"/>
      <c r="CI553" s="145"/>
      <c r="CJ553" s="145"/>
      <c r="CK553" s="145"/>
      <c r="CL553" s="145"/>
      <c r="CM553" s="145"/>
      <c r="CN553" s="145"/>
      <c r="CO553" s="145"/>
      <c r="CP553" s="145"/>
      <c r="CQ553" s="145"/>
      <c r="CR553" s="145"/>
      <c r="CS553" s="145"/>
      <c r="CT553" s="145"/>
      <c r="CU553" s="145"/>
      <c r="CV553" s="145"/>
      <c r="CW553" s="145"/>
      <c r="CX553" s="145"/>
      <c r="CY553" s="145"/>
      <c r="CZ553" s="145"/>
      <c r="DA553" s="145"/>
      <c r="DB553" s="145"/>
      <c r="DC553" s="145"/>
      <c r="DD553" s="145"/>
      <c r="DE553" s="145"/>
      <c r="DF553" s="145"/>
      <c r="DG553" s="145"/>
      <c r="DH553" s="145"/>
      <c r="DI553" s="145"/>
      <c r="DJ553" s="145"/>
      <c r="DK553" s="145"/>
      <c r="DL553" s="145"/>
      <c r="DM553" s="145"/>
      <c r="DN553" s="145"/>
      <c r="DO553" s="145"/>
      <c r="DP553" s="145"/>
      <c r="DQ553" s="145"/>
      <c r="DR553" s="145"/>
      <c r="DS553" s="145"/>
      <c r="DT553" s="145"/>
      <c r="DU553" s="145"/>
      <c r="DV553" s="145"/>
      <c r="DW553" s="145"/>
      <c r="DX553" s="145"/>
      <c r="DY553" s="145"/>
      <c r="DZ553" s="145"/>
      <c r="EA553" s="145"/>
      <c r="EB553" s="145"/>
      <c r="EC553" s="145"/>
      <c r="ED553" s="145"/>
      <c r="EE553" s="145"/>
      <c r="EF553" s="145"/>
      <c r="EG553" s="145"/>
    </row>
    <row r="554" spans="26:137" x14ac:dyDescent="0.2"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  <c r="BP554" s="145"/>
      <c r="BQ554" s="145"/>
      <c r="BR554" s="145"/>
      <c r="BS554" s="145"/>
      <c r="BT554" s="145"/>
      <c r="BU554" s="145"/>
      <c r="BV554" s="145"/>
      <c r="BW554" s="145"/>
      <c r="BX554" s="145"/>
      <c r="BY554" s="145"/>
      <c r="BZ554" s="145"/>
      <c r="CA554" s="145"/>
      <c r="CB554" s="145"/>
      <c r="CC554" s="145"/>
      <c r="CD554" s="145"/>
      <c r="CE554" s="145"/>
      <c r="CF554" s="145"/>
      <c r="CG554" s="145"/>
      <c r="CH554" s="145"/>
      <c r="CI554" s="145"/>
      <c r="CJ554" s="145"/>
      <c r="CK554" s="145"/>
      <c r="CL554" s="145"/>
      <c r="CM554" s="145"/>
      <c r="CN554" s="145"/>
      <c r="CO554" s="145"/>
      <c r="CP554" s="145"/>
      <c r="CQ554" s="145"/>
      <c r="CR554" s="145"/>
      <c r="CS554" s="145"/>
      <c r="CT554" s="145"/>
      <c r="CU554" s="145"/>
      <c r="CV554" s="145"/>
      <c r="CW554" s="145"/>
      <c r="CX554" s="145"/>
      <c r="CY554" s="145"/>
      <c r="CZ554" s="145"/>
      <c r="DA554" s="145"/>
      <c r="DB554" s="145"/>
      <c r="DC554" s="145"/>
      <c r="DD554" s="145"/>
      <c r="DE554" s="145"/>
      <c r="DF554" s="145"/>
      <c r="DG554" s="145"/>
      <c r="DH554" s="145"/>
      <c r="DI554" s="145"/>
      <c r="DJ554" s="145"/>
      <c r="DK554" s="145"/>
      <c r="DL554" s="145"/>
      <c r="DM554" s="145"/>
      <c r="DN554" s="145"/>
      <c r="DO554" s="145"/>
      <c r="DP554" s="145"/>
      <c r="DQ554" s="145"/>
      <c r="DR554" s="145"/>
      <c r="DS554" s="145"/>
      <c r="DT554" s="145"/>
      <c r="DU554" s="145"/>
      <c r="DV554" s="145"/>
      <c r="DW554" s="145"/>
      <c r="DX554" s="145"/>
      <c r="DY554" s="145"/>
      <c r="DZ554" s="145"/>
      <c r="EA554" s="145"/>
      <c r="EB554" s="145"/>
      <c r="EC554" s="145"/>
      <c r="ED554" s="145"/>
      <c r="EE554" s="145"/>
      <c r="EF554" s="145"/>
      <c r="EG554" s="145"/>
    </row>
    <row r="555" spans="26:137" x14ac:dyDescent="0.2"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5"/>
      <c r="BO555" s="145"/>
      <c r="BP555" s="145"/>
      <c r="BQ555" s="145"/>
      <c r="BR555" s="145"/>
      <c r="BS555" s="145"/>
      <c r="BT555" s="145"/>
      <c r="BU555" s="145"/>
      <c r="BV555" s="145"/>
      <c r="BW555" s="145"/>
      <c r="BX555" s="145"/>
      <c r="BY555" s="145"/>
      <c r="BZ555" s="145"/>
      <c r="CA555" s="145"/>
      <c r="CB555" s="145"/>
      <c r="CC555" s="145"/>
      <c r="CD555" s="145"/>
      <c r="CE555" s="145"/>
      <c r="CF555" s="145"/>
      <c r="CG555" s="145"/>
      <c r="CH555" s="145"/>
      <c r="CI555" s="145"/>
      <c r="CJ555" s="145"/>
      <c r="CK555" s="145"/>
      <c r="CL555" s="145"/>
      <c r="CM555" s="145"/>
      <c r="CN555" s="145"/>
      <c r="CO555" s="145"/>
      <c r="CP555" s="145"/>
      <c r="CQ555" s="145"/>
      <c r="CR555" s="145"/>
      <c r="CS555" s="145"/>
      <c r="CT555" s="145"/>
      <c r="CU555" s="145"/>
      <c r="CV555" s="145"/>
      <c r="CW555" s="145"/>
      <c r="CX555" s="145"/>
      <c r="CY555" s="145"/>
      <c r="CZ555" s="145"/>
      <c r="DA555" s="145"/>
      <c r="DB555" s="145"/>
      <c r="DC555" s="145"/>
      <c r="DD555" s="145"/>
      <c r="DE555" s="145"/>
      <c r="DF555" s="145"/>
      <c r="DG555" s="145"/>
      <c r="DH555" s="145"/>
      <c r="DI555" s="145"/>
      <c r="DJ555" s="145"/>
      <c r="DK555" s="145"/>
      <c r="DL555" s="145"/>
      <c r="DM555" s="145"/>
      <c r="DN555" s="145"/>
      <c r="DO555" s="145"/>
      <c r="DP555" s="145"/>
      <c r="DQ555" s="145"/>
      <c r="DR555" s="145"/>
      <c r="DS555" s="145"/>
      <c r="DT555" s="145"/>
      <c r="DU555" s="145"/>
      <c r="DV555" s="145"/>
      <c r="DW555" s="145"/>
      <c r="DX555" s="145"/>
      <c r="DY555" s="145"/>
      <c r="DZ555" s="145"/>
      <c r="EA555" s="145"/>
      <c r="EB555" s="145"/>
      <c r="EC555" s="145"/>
      <c r="ED555" s="145"/>
      <c r="EE555" s="145"/>
      <c r="EF555" s="145"/>
      <c r="EG555" s="145"/>
    </row>
    <row r="556" spans="26:137" x14ac:dyDescent="0.2"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5"/>
      <c r="CD556" s="145"/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45"/>
      <c r="DE556" s="145"/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45"/>
      <c r="DU556" s="145"/>
      <c r="DV556" s="145"/>
      <c r="DW556" s="145"/>
      <c r="DX556" s="145"/>
      <c r="DY556" s="145"/>
      <c r="DZ556" s="145"/>
      <c r="EA556" s="145"/>
      <c r="EB556" s="145"/>
      <c r="EC556" s="145"/>
      <c r="ED556" s="145"/>
      <c r="EE556" s="145"/>
      <c r="EF556" s="145"/>
      <c r="EG556" s="145"/>
    </row>
    <row r="557" spans="26:137" x14ac:dyDescent="0.2"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  <c r="BP557" s="145"/>
      <c r="BQ557" s="145"/>
      <c r="BR557" s="145"/>
      <c r="BS557" s="145"/>
      <c r="BT557" s="145"/>
      <c r="BU557" s="145"/>
      <c r="BV557" s="145"/>
      <c r="BW557" s="145"/>
      <c r="BX557" s="145"/>
      <c r="BY557" s="145"/>
      <c r="BZ557" s="145"/>
      <c r="CA557" s="145"/>
      <c r="CB557" s="145"/>
      <c r="CC557" s="145"/>
      <c r="CD557" s="145"/>
      <c r="CE557" s="145"/>
      <c r="CF557" s="145"/>
      <c r="CG557" s="145"/>
      <c r="CH557" s="145"/>
      <c r="CI557" s="145"/>
      <c r="CJ557" s="145"/>
      <c r="CK557" s="145"/>
      <c r="CL557" s="145"/>
      <c r="CM557" s="145"/>
      <c r="CN557" s="145"/>
      <c r="CO557" s="145"/>
      <c r="CP557" s="145"/>
      <c r="CQ557" s="145"/>
      <c r="CR557" s="145"/>
      <c r="CS557" s="145"/>
      <c r="CT557" s="145"/>
      <c r="CU557" s="145"/>
      <c r="CV557" s="145"/>
      <c r="CW557" s="145"/>
      <c r="CX557" s="145"/>
      <c r="CY557" s="145"/>
      <c r="CZ557" s="145"/>
      <c r="DA557" s="145"/>
      <c r="DB557" s="145"/>
      <c r="DC557" s="145"/>
      <c r="DD557" s="145"/>
      <c r="DE557" s="145"/>
      <c r="DF557" s="145"/>
      <c r="DG557" s="145"/>
      <c r="DH557" s="145"/>
      <c r="DI557" s="145"/>
      <c r="DJ557" s="145"/>
      <c r="DK557" s="145"/>
      <c r="DL557" s="145"/>
      <c r="DM557" s="145"/>
      <c r="DN557" s="145"/>
      <c r="DO557" s="145"/>
      <c r="DP557" s="145"/>
      <c r="DQ557" s="145"/>
      <c r="DR557" s="145"/>
      <c r="DS557" s="145"/>
      <c r="DT557" s="145"/>
      <c r="DU557" s="145"/>
      <c r="DV557" s="145"/>
      <c r="DW557" s="145"/>
      <c r="DX557" s="145"/>
      <c r="DY557" s="145"/>
      <c r="DZ557" s="145"/>
      <c r="EA557" s="145"/>
      <c r="EB557" s="145"/>
      <c r="EC557" s="145"/>
      <c r="ED557" s="145"/>
      <c r="EE557" s="145"/>
      <c r="EF557" s="145"/>
      <c r="EG557" s="145"/>
    </row>
    <row r="558" spans="26:137" x14ac:dyDescent="0.2"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  <c r="BP558" s="145"/>
      <c r="BQ558" s="145"/>
      <c r="BR558" s="145"/>
      <c r="BS558" s="145"/>
      <c r="BT558" s="145"/>
      <c r="BU558" s="145"/>
      <c r="BV558" s="145"/>
      <c r="BW558" s="145"/>
      <c r="BX558" s="145"/>
      <c r="BY558" s="145"/>
      <c r="BZ558" s="145"/>
      <c r="CA558" s="145"/>
      <c r="CB558" s="145"/>
      <c r="CC558" s="145"/>
      <c r="CD558" s="145"/>
      <c r="CE558" s="145"/>
      <c r="CF558" s="145"/>
      <c r="CG558" s="145"/>
      <c r="CH558" s="145"/>
      <c r="CI558" s="145"/>
      <c r="CJ558" s="145"/>
      <c r="CK558" s="145"/>
      <c r="CL558" s="145"/>
      <c r="CM558" s="145"/>
      <c r="CN558" s="145"/>
      <c r="CO558" s="145"/>
      <c r="CP558" s="145"/>
      <c r="CQ558" s="145"/>
      <c r="CR558" s="145"/>
      <c r="CS558" s="145"/>
      <c r="CT558" s="145"/>
      <c r="CU558" s="145"/>
      <c r="CV558" s="145"/>
      <c r="CW558" s="145"/>
      <c r="CX558" s="145"/>
      <c r="CY558" s="145"/>
      <c r="CZ558" s="145"/>
      <c r="DA558" s="145"/>
      <c r="DB558" s="145"/>
      <c r="DC558" s="145"/>
      <c r="DD558" s="145"/>
      <c r="DE558" s="145"/>
      <c r="DF558" s="145"/>
      <c r="DG558" s="145"/>
      <c r="DH558" s="145"/>
      <c r="DI558" s="145"/>
      <c r="DJ558" s="145"/>
      <c r="DK558" s="145"/>
      <c r="DL558" s="145"/>
      <c r="DM558" s="145"/>
      <c r="DN558" s="145"/>
      <c r="DO558" s="145"/>
      <c r="DP558" s="145"/>
      <c r="DQ558" s="145"/>
      <c r="DR558" s="145"/>
      <c r="DS558" s="145"/>
      <c r="DT558" s="145"/>
      <c r="DU558" s="145"/>
      <c r="DV558" s="145"/>
      <c r="DW558" s="145"/>
      <c r="DX558" s="145"/>
      <c r="DY558" s="145"/>
      <c r="DZ558" s="145"/>
      <c r="EA558" s="145"/>
      <c r="EB558" s="145"/>
      <c r="EC558" s="145"/>
      <c r="ED558" s="145"/>
      <c r="EE558" s="145"/>
      <c r="EF558" s="145"/>
      <c r="EG558" s="145"/>
    </row>
    <row r="559" spans="26:137" x14ac:dyDescent="0.2"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5"/>
      <c r="CD559" s="145"/>
      <c r="CE559" s="145"/>
      <c r="CF559" s="145"/>
      <c r="CG559" s="145"/>
      <c r="CH559" s="145"/>
      <c r="CI559" s="145"/>
      <c r="CJ559" s="145"/>
      <c r="CK559" s="145"/>
      <c r="CL559" s="145"/>
      <c r="CM559" s="145"/>
      <c r="CN559" s="145"/>
      <c r="CO559" s="145"/>
      <c r="CP559" s="145"/>
      <c r="CQ559" s="145"/>
      <c r="CR559" s="145"/>
      <c r="CS559" s="145"/>
      <c r="CT559" s="145"/>
      <c r="CU559" s="145"/>
      <c r="CV559" s="145"/>
      <c r="CW559" s="145"/>
      <c r="CX559" s="145"/>
      <c r="CY559" s="145"/>
      <c r="CZ559" s="145"/>
      <c r="DA559" s="145"/>
      <c r="DB559" s="145"/>
      <c r="DC559" s="145"/>
      <c r="DD559" s="145"/>
      <c r="DE559" s="145"/>
      <c r="DF559" s="145"/>
      <c r="DG559" s="145"/>
      <c r="DH559" s="145"/>
      <c r="DI559" s="145"/>
      <c r="DJ559" s="145"/>
      <c r="DK559" s="145"/>
      <c r="DL559" s="145"/>
      <c r="DM559" s="145"/>
      <c r="DN559" s="145"/>
      <c r="DO559" s="145"/>
      <c r="DP559" s="145"/>
      <c r="DQ559" s="145"/>
      <c r="DR559" s="145"/>
      <c r="DS559" s="145"/>
      <c r="DT559" s="145"/>
      <c r="DU559" s="145"/>
      <c r="DV559" s="145"/>
      <c r="DW559" s="145"/>
      <c r="DX559" s="145"/>
      <c r="DY559" s="145"/>
      <c r="DZ559" s="145"/>
      <c r="EA559" s="145"/>
      <c r="EB559" s="145"/>
      <c r="EC559" s="145"/>
      <c r="ED559" s="145"/>
      <c r="EE559" s="145"/>
      <c r="EF559" s="145"/>
      <c r="EG559" s="145"/>
    </row>
    <row r="560" spans="26:137" x14ac:dyDescent="0.2"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  <c r="BP560" s="145"/>
      <c r="BQ560" s="145"/>
      <c r="BR560" s="145"/>
      <c r="BS560" s="145"/>
      <c r="BT560" s="145"/>
      <c r="BU560" s="145"/>
      <c r="BV560" s="145"/>
      <c r="BW560" s="145"/>
      <c r="BX560" s="145"/>
      <c r="BY560" s="145"/>
      <c r="BZ560" s="145"/>
      <c r="CA560" s="145"/>
      <c r="CB560" s="145"/>
      <c r="CC560" s="145"/>
      <c r="CD560" s="145"/>
      <c r="CE560" s="145"/>
      <c r="CF560" s="145"/>
      <c r="CG560" s="145"/>
      <c r="CH560" s="145"/>
      <c r="CI560" s="145"/>
      <c r="CJ560" s="145"/>
      <c r="CK560" s="145"/>
      <c r="CL560" s="145"/>
      <c r="CM560" s="145"/>
      <c r="CN560" s="145"/>
      <c r="CO560" s="145"/>
      <c r="CP560" s="145"/>
      <c r="CQ560" s="145"/>
      <c r="CR560" s="145"/>
      <c r="CS560" s="145"/>
      <c r="CT560" s="145"/>
      <c r="CU560" s="145"/>
      <c r="CV560" s="145"/>
      <c r="CW560" s="145"/>
      <c r="CX560" s="145"/>
      <c r="CY560" s="145"/>
      <c r="CZ560" s="145"/>
      <c r="DA560" s="145"/>
      <c r="DB560" s="145"/>
      <c r="DC560" s="145"/>
      <c r="DD560" s="145"/>
      <c r="DE560" s="145"/>
      <c r="DF560" s="145"/>
      <c r="DG560" s="145"/>
      <c r="DH560" s="145"/>
      <c r="DI560" s="145"/>
      <c r="DJ560" s="145"/>
      <c r="DK560" s="145"/>
      <c r="DL560" s="145"/>
      <c r="DM560" s="145"/>
      <c r="DN560" s="145"/>
      <c r="DO560" s="145"/>
      <c r="DP560" s="145"/>
      <c r="DQ560" s="145"/>
      <c r="DR560" s="145"/>
      <c r="DS560" s="145"/>
      <c r="DT560" s="145"/>
      <c r="DU560" s="145"/>
      <c r="DV560" s="145"/>
      <c r="DW560" s="145"/>
      <c r="DX560" s="145"/>
      <c r="DY560" s="145"/>
      <c r="DZ560" s="145"/>
      <c r="EA560" s="145"/>
      <c r="EB560" s="145"/>
      <c r="EC560" s="145"/>
      <c r="ED560" s="145"/>
      <c r="EE560" s="145"/>
      <c r="EF560" s="145"/>
      <c r="EG560" s="145"/>
    </row>
    <row r="561" spans="26:137" x14ac:dyDescent="0.2"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5"/>
      <c r="BO561" s="145"/>
      <c r="BP561" s="145"/>
      <c r="BQ561" s="145"/>
      <c r="BR561" s="145"/>
      <c r="BS561" s="145"/>
      <c r="BT561" s="145"/>
      <c r="BU561" s="145"/>
      <c r="BV561" s="145"/>
      <c r="BW561" s="145"/>
      <c r="BX561" s="145"/>
      <c r="BY561" s="145"/>
      <c r="BZ561" s="145"/>
      <c r="CA561" s="145"/>
      <c r="CB561" s="145"/>
      <c r="CC561" s="145"/>
      <c r="CD561" s="145"/>
      <c r="CE561" s="145"/>
      <c r="CF561" s="145"/>
      <c r="CG561" s="145"/>
      <c r="CH561" s="145"/>
      <c r="CI561" s="145"/>
      <c r="CJ561" s="145"/>
      <c r="CK561" s="145"/>
      <c r="CL561" s="145"/>
      <c r="CM561" s="145"/>
      <c r="CN561" s="145"/>
      <c r="CO561" s="145"/>
      <c r="CP561" s="145"/>
      <c r="CQ561" s="145"/>
      <c r="CR561" s="145"/>
      <c r="CS561" s="145"/>
      <c r="CT561" s="145"/>
      <c r="CU561" s="145"/>
      <c r="CV561" s="145"/>
      <c r="CW561" s="145"/>
      <c r="CX561" s="145"/>
      <c r="CY561" s="145"/>
      <c r="CZ561" s="145"/>
      <c r="DA561" s="145"/>
      <c r="DB561" s="145"/>
      <c r="DC561" s="145"/>
      <c r="DD561" s="145"/>
      <c r="DE561" s="145"/>
      <c r="DF561" s="145"/>
      <c r="DG561" s="145"/>
      <c r="DH561" s="145"/>
      <c r="DI561" s="145"/>
      <c r="DJ561" s="145"/>
      <c r="DK561" s="145"/>
      <c r="DL561" s="145"/>
      <c r="DM561" s="145"/>
      <c r="DN561" s="145"/>
      <c r="DO561" s="145"/>
      <c r="DP561" s="145"/>
      <c r="DQ561" s="145"/>
      <c r="DR561" s="145"/>
      <c r="DS561" s="145"/>
      <c r="DT561" s="145"/>
      <c r="DU561" s="145"/>
      <c r="DV561" s="145"/>
      <c r="DW561" s="145"/>
      <c r="DX561" s="145"/>
      <c r="DY561" s="145"/>
      <c r="DZ561" s="145"/>
      <c r="EA561" s="145"/>
      <c r="EB561" s="145"/>
      <c r="EC561" s="145"/>
      <c r="ED561" s="145"/>
      <c r="EE561" s="145"/>
      <c r="EF561" s="145"/>
      <c r="EG561" s="145"/>
    </row>
    <row r="562" spans="26:137" x14ac:dyDescent="0.2"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  <c r="BP562" s="145"/>
      <c r="BQ562" s="145"/>
      <c r="BR562" s="145"/>
      <c r="BS562" s="145"/>
      <c r="BT562" s="145"/>
      <c r="BU562" s="145"/>
      <c r="BV562" s="145"/>
      <c r="BW562" s="145"/>
      <c r="BX562" s="145"/>
      <c r="BY562" s="145"/>
      <c r="BZ562" s="145"/>
      <c r="CA562" s="145"/>
      <c r="CB562" s="145"/>
      <c r="CC562" s="145"/>
      <c r="CD562" s="145"/>
      <c r="CE562" s="145"/>
      <c r="CF562" s="145"/>
      <c r="CG562" s="145"/>
      <c r="CH562" s="145"/>
      <c r="CI562" s="145"/>
      <c r="CJ562" s="145"/>
      <c r="CK562" s="145"/>
      <c r="CL562" s="145"/>
      <c r="CM562" s="145"/>
      <c r="CN562" s="145"/>
      <c r="CO562" s="145"/>
      <c r="CP562" s="145"/>
      <c r="CQ562" s="145"/>
      <c r="CR562" s="145"/>
      <c r="CS562" s="145"/>
      <c r="CT562" s="145"/>
      <c r="CU562" s="145"/>
      <c r="CV562" s="145"/>
      <c r="CW562" s="145"/>
      <c r="CX562" s="145"/>
      <c r="CY562" s="145"/>
      <c r="CZ562" s="145"/>
      <c r="DA562" s="145"/>
      <c r="DB562" s="145"/>
      <c r="DC562" s="145"/>
      <c r="DD562" s="145"/>
      <c r="DE562" s="145"/>
      <c r="DF562" s="145"/>
      <c r="DG562" s="145"/>
      <c r="DH562" s="145"/>
      <c r="DI562" s="145"/>
      <c r="DJ562" s="145"/>
      <c r="DK562" s="145"/>
      <c r="DL562" s="145"/>
      <c r="DM562" s="145"/>
      <c r="DN562" s="145"/>
      <c r="DO562" s="145"/>
      <c r="DP562" s="145"/>
      <c r="DQ562" s="145"/>
      <c r="DR562" s="145"/>
      <c r="DS562" s="145"/>
      <c r="DT562" s="145"/>
      <c r="DU562" s="145"/>
      <c r="DV562" s="145"/>
      <c r="DW562" s="145"/>
      <c r="DX562" s="145"/>
      <c r="DY562" s="145"/>
      <c r="DZ562" s="145"/>
      <c r="EA562" s="145"/>
      <c r="EB562" s="145"/>
      <c r="EC562" s="145"/>
      <c r="ED562" s="145"/>
      <c r="EE562" s="145"/>
      <c r="EF562" s="145"/>
      <c r="EG562" s="145"/>
    </row>
    <row r="563" spans="26:137" x14ac:dyDescent="0.2"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  <c r="BP563" s="145"/>
      <c r="BQ563" s="145"/>
      <c r="BR563" s="145"/>
      <c r="BS563" s="145"/>
      <c r="BT563" s="145"/>
      <c r="BU563" s="145"/>
      <c r="BV563" s="145"/>
      <c r="BW563" s="145"/>
      <c r="BX563" s="145"/>
      <c r="BY563" s="145"/>
      <c r="BZ563" s="145"/>
      <c r="CA563" s="145"/>
      <c r="CB563" s="145"/>
      <c r="CC563" s="145"/>
      <c r="CD563" s="145"/>
      <c r="CE563" s="145"/>
      <c r="CF563" s="145"/>
      <c r="CG563" s="145"/>
      <c r="CH563" s="145"/>
      <c r="CI563" s="145"/>
      <c r="CJ563" s="145"/>
      <c r="CK563" s="145"/>
      <c r="CL563" s="145"/>
      <c r="CM563" s="145"/>
      <c r="CN563" s="145"/>
      <c r="CO563" s="145"/>
      <c r="CP563" s="145"/>
      <c r="CQ563" s="145"/>
      <c r="CR563" s="145"/>
      <c r="CS563" s="145"/>
      <c r="CT563" s="145"/>
      <c r="CU563" s="145"/>
      <c r="CV563" s="145"/>
      <c r="CW563" s="145"/>
      <c r="CX563" s="145"/>
      <c r="CY563" s="145"/>
      <c r="CZ563" s="145"/>
      <c r="DA563" s="145"/>
      <c r="DB563" s="145"/>
      <c r="DC563" s="145"/>
      <c r="DD563" s="145"/>
      <c r="DE563" s="145"/>
      <c r="DF563" s="145"/>
      <c r="DG563" s="145"/>
      <c r="DH563" s="145"/>
      <c r="DI563" s="145"/>
      <c r="DJ563" s="145"/>
      <c r="DK563" s="145"/>
      <c r="DL563" s="145"/>
      <c r="DM563" s="145"/>
      <c r="DN563" s="145"/>
      <c r="DO563" s="145"/>
      <c r="DP563" s="145"/>
      <c r="DQ563" s="145"/>
      <c r="DR563" s="145"/>
      <c r="DS563" s="145"/>
      <c r="DT563" s="145"/>
      <c r="DU563" s="145"/>
      <c r="DV563" s="145"/>
      <c r="DW563" s="145"/>
      <c r="DX563" s="145"/>
      <c r="DY563" s="145"/>
      <c r="DZ563" s="145"/>
      <c r="EA563" s="145"/>
      <c r="EB563" s="145"/>
      <c r="EC563" s="145"/>
      <c r="ED563" s="145"/>
      <c r="EE563" s="145"/>
      <c r="EF563" s="145"/>
      <c r="EG563" s="145"/>
    </row>
    <row r="564" spans="26:137" x14ac:dyDescent="0.2"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  <c r="BP564" s="145"/>
      <c r="BQ564" s="145"/>
      <c r="BR564" s="145"/>
      <c r="BS564" s="145"/>
      <c r="BT564" s="145"/>
      <c r="BU564" s="145"/>
      <c r="BV564" s="145"/>
      <c r="BW564" s="145"/>
      <c r="BX564" s="145"/>
      <c r="BY564" s="145"/>
      <c r="BZ564" s="145"/>
      <c r="CA564" s="145"/>
      <c r="CB564" s="145"/>
      <c r="CC564" s="145"/>
      <c r="CD564" s="145"/>
      <c r="CE564" s="145"/>
      <c r="CF564" s="145"/>
      <c r="CG564" s="145"/>
      <c r="CH564" s="145"/>
      <c r="CI564" s="145"/>
      <c r="CJ564" s="145"/>
      <c r="CK564" s="145"/>
      <c r="CL564" s="145"/>
      <c r="CM564" s="145"/>
      <c r="CN564" s="145"/>
      <c r="CO564" s="145"/>
      <c r="CP564" s="145"/>
      <c r="CQ564" s="145"/>
      <c r="CR564" s="145"/>
      <c r="CS564" s="145"/>
      <c r="CT564" s="145"/>
      <c r="CU564" s="145"/>
      <c r="CV564" s="145"/>
      <c r="CW564" s="145"/>
      <c r="CX564" s="145"/>
      <c r="CY564" s="145"/>
      <c r="CZ564" s="145"/>
      <c r="DA564" s="145"/>
      <c r="DB564" s="145"/>
      <c r="DC564" s="145"/>
      <c r="DD564" s="145"/>
      <c r="DE564" s="145"/>
      <c r="DF564" s="145"/>
      <c r="DG564" s="145"/>
      <c r="DH564" s="145"/>
      <c r="DI564" s="145"/>
      <c r="DJ564" s="145"/>
      <c r="DK564" s="145"/>
      <c r="DL564" s="145"/>
      <c r="DM564" s="145"/>
      <c r="DN564" s="145"/>
      <c r="DO564" s="145"/>
      <c r="DP564" s="145"/>
      <c r="DQ564" s="145"/>
      <c r="DR564" s="145"/>
      <c r="DS564" s="145"/>
      <c r="DT564" s="145"/>
      <c r="DU564" s="145"/>
      <c r="DV564" s="145"/>
      <c r="DW564" s="145"/>
      <c r="DX564" s="145"/>
      <c r="DY564" s="145"/>
      <c r="DZ564" s="145"/>
      <c r="EA564" s="145"/>
      <c r="EB564" s="145"/>
      <c r="EC564" s="145"/>
      <c r="ED564" s="145"/>
      <c r="EE564" s="145"/>
      <c r="EF564" s="145"/>
      <c r="EG564" s="145"/>
    </row>
    <row r="565" spans="26:137" x14ac:dyDescent="0.2"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  <c r="BP565" s="145"/>
      <c r="BQ565" s="145"/>
      <c r="BR565" s="145"/>
      <c r="BS565" s="145"/>
      <c r="BT565" s="145"/>
      <c r="BU565" s="145"/>
      <c r="BV565" s="145"/>
      <c r="BW565" s="145"/>
      <c r="BX565" s="145"/>
      <c r="BY565" s="145"/>
      <c r="BZ565" s="145"/>
      <c r="CA565" s="145"/>
      <c r="CB565" s="145"/>
      <c r="CC565" s="145"/>
      <c r="CD565" s="145"/>
      <c r="CE565" s="145"/>
      <c r="CF565" s="145"/>
      <c r="CG565" s="145"/>
      <c r="CH565" s="145"/>
      <c r="CI565" s="145"/>
      <c r="CJ565" s="145"/>
      <c r="CK565" s="145"/>
      <c r="CL565" s="145"/>
      <c r="CM565" s="145"/>
      <c r="CN565" s="145"/>
      <c r="CO565" s="145"/>
      <c r="CP565" s="145"/>
      <c r="CQ565" s="145"/>
      <c r="CR565" s="145"/>
      <c r="CS565" s="145"/>
      <c r="CT565" s="145"/>
      <c r="CU565" s="145"/>
      <c r="CV565" s="145"/>
      <c r="CW565" s="145"/>
      <c r="CX565" s="145"/>
      <c r="CY565" s="145"/>
      <c r="CZ565" s="145"/>
      <c r="DA565" s="145"/>
      <c r="DB565" s="145"/>
      <c r="DC565" s="145"/>
      <c r="DD565" s="145"/>
      <c r="DE565" s="145"/>
      <c r="DF565" s="145"/>
      <c r="DG565" s="145"/>
      <c r="DH565" s="145"/>
      <c r="DI565" s="145"/>
      <c r="DJ565" s="145"/>
      <c r="DK565" s="145"/>
      <c r="DL565" s="145"/>
      <c r="DM565" s="145"/>
      <c r="DN565" s="145"/>
      <c r="DO565" s="145"/>
      <c r="DP565" s="145"/>
      <c r="DQ565" s="145"/>
      <c r="DR565" s="145"/>
      <c r="DS565" s="145"/>
      <c r="DT565" s="145"/>
      <c r="DU565" s="145"/>
      <c r="DV565" s="145"/>
      <c r="DW565" s="145"/>
      <c r="DX565" s="145"/>
      <c r="DY565" s="145"/>
      <c r="DZ565" s="145"/>
      <c r="EA565" s="145"/>
      <c r="EB565" s="145"/>
      <c r="EC565" s="145"/>
      <c r="ED565" s="145"/>
      <c r="EE565" s="145"/>
      <c r="EF565" s="145"/>
      <c r="EG565" s="145"/>
    </row>
    <row r="566" spans="26:137" x14ac:dyDescent="0.2"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  <c r="BP566" s="145"/>
      <c r="BQ566" s="145"/>
      <c r="BR566" s="145"/>
      <c r="BS566" s="145"/>
      <c r="BT566" s="145"/>
      <c r="BU566" s="145"/>
      <c r="BV566" s="145"/>
      <c r="BW566" s="145"/>
      <c r="BX566" s="145"/>
      <c r="BY566" s="145"/>
      <c r="BZ566" s="145"/>
      <c r="CA566" s="145"/>
      <c r="CB566" s="145"/>
      <c r="CC566" s="145"/>
      <c r="CD566" s="145"/>
      <c r="CE566" s="145"/>
      <c r="CF566" s="145"/>
      <c r="CG566" s="145"/>
      <c r="CH566" s="145"/>
      <c r="CI566" s="145"/>
      <c r="CJ566" s="145"/>
      <c r="CK566" s="145"/>
      <c r="CL566" s="145"/>
      <c r="CM566" s="145"/>
      <c r="CN566" s="145"/>
      <c r="CO566" s="145"/>
      <c r="CP566" s="145"/>
      <c r="CQ566" s="145"/>
      <c r="CR566" s="145"/>
      <c r="CS566" s="145"/>
      <c r="CT566" s="145"/>
      <c r="CU566" s="145"/>
      <c r="CV566" s="145"/>
      <c r="CW566" s="145"/>
      <c r="CX566" s="145"/>
      <c r="CY566" s="145"/>
      <c r="CZ566" s="145"/>
      <c r="DA566" s="145"/>
      <c r="DB566" s="145"/>
      <c r="DC566" s="145"/>
      <c r="DD566" s="145"/>
      <c r="DE566" s="145"/>
      <c r="DF566" s="145"/>
      <c r="DG566" s="145"/>
      <c r="DH566" s="145"/>
      <c r="DI566" s="145"/>
      <c r="DJ566" s="145"/>
      <c r="DK566" s="145"/>
      <c r="DL566" s="145"/>
      <c r="DM566" s="145"/>
      <c r="DN566" s="145"/>
      <c r="DO566" s="145"/>
      <c r="DP566" s="145"/>
      <c r="DQ566" s="145"/>
      <c r="DR566" s="145"/>
      <c r="DS566" s="145"/>
      <c r="DT566" s="145"/>
      <c r="DU566" s="145"/>
      <c r="DV566" s="145"/>
      <c r="DW566" s="145"/>
      <c r="DX566" s="145"/>
      <c r="DY566" s="145"/>
      <c r="DZ566" s="145"/>
      <c r="EA566" s="145"/>
      <c r="EB566" s="145"/>
      <c r="EC566" s="145"/>
      <c r="ED566" s="145"/>
      <c r="EE566" s="145"/>
      <c r="EF566" s="145"/>
      <c r="EG566" s="145"/>
    </row>
    <row r="567" spans="26:137" x14ac:dyDescent="0.2"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  <c r="BP567" s="145"/>
      <c r="BQ567" s="145"/>
      <c r="BR567" s="145"/>
      <c r="BS567" s="145"/>
      <c r="BT567" s="145"/>
      <c r="BU567" s="145"/>
      <c r="BV567" s="145"/>
      <c r="BW567" s="145"/>
      <c r="BX567" s="145"/>
      <c r="BY567" s="145"/>
      <c r="BZ567" s="145"/>
      <c r="CA567" s="145"/>
      <c r="CB567" s="145"/>
      <c r="CC567" s="145"/>
      <c r="CD567" s="145"/>
      <c r="CE567" s="145"/>
      <c r="CF567" s="145"/>
      <c r="CG567" s="145"/>
      <c r="CH567" s="145"/>
      <c r="CI567" s="145"/>
      <c r="CJ567" s="145"/>
      <c r="CK567" s="145"/>
      <c r="CL567" s="145"/>
      <c r="CM567" s="145"/>
      <c r="CN567" s="145"/>
      <c r="CO567" s="145"/>
      <c r="CP567" s="145"/>
      <c r="CQ567" s="145"/>
      <c r="CR567" s="145"/>
      <c r="CS567" s="145"/>
      <c r="CT567" s="145"/>
      <c r="CU567" s="145"/>
      <c r="CV567" s="145"/>
      <c r="CW567" s="145"/>
      <c r="CX567" s="145"/>
      <c r="CY567" s="145"/>
      <c r="CZ567" s="145"/>
      <c r="DA567" s="145"/>
      <c r="DB567" s="145"/>
      <c r="DC567" s="145"/>
      <c r="DD567" s="145"/>
      <c r="DE567" s="145"/>
      <c r="DF567" s="145"/>
      <c r="DG567" s="145"/>
      <c r="DH567" s="145"/>
      <c r="DI567" s="145"/>
      <c r="DJ567" s="145"/>
      <c r="DK567" s="145"/>
      <c r="DL567" s="145"/>
      <c r="DM567" s="145"/>
      <c r="DN567" s="145"/>
      <c r="DO567" s="145"/>
      <c r="DP567" s="145"/>
      <c r="DQ567" s="145"/>
      <c r="DR567" s="145"/>
      <c r="DS567" s="145"/>
      <c r="DT567" s="145"/>
      <c r="DU567" s="145"/>
      <c r="DV567" s="145"/>
      <c r="DW567" s="145"/>
      <c r="DX567" s="145"/>
      <c r="DY567" s="145"/>
      <c r="DZ567" s="145"/>
      <c r="EA567" s="145"/>
      <c r="EB567" s="145"/>
      <c r="EC567" s="145"/>
      <c r="ED567" s="145"/>
      <c r="EE567" s="145"/>
      <c r="EF567" s="145"/>
      <c r="EG567" s="145"/>
    </row>
    <row r="568" spans="26:137" x14ac:dyDescent="0.2"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5"/>
      <c r="CD568" s="145"/>
      <c r="CE568" s="145"/>
      <c r="CF568" s="145"/>
      <c r="CG568" s="145"/>
      <c r="CH568" s="145"/>
      <c r="CI568" s="145"/>
      <c r="CJ568" s="145"/>
      <c r="CK568" s="145"/>
      <c r="CL568" s="145"/>
      <c r="CM568" s="145"/>
      <c r="CN568" s="145"/>
      <c r="CO568" s="145"/>
      <c r="CP568" s="145"/>
      <c r="CQ568" s="145"/>
      <c r="CR568" s="145"/>
      <c r="CS568" s="145"/>
      <c r="CT568" s="145"/>
      <c r="CU568" s="145"/>
      <c r="CV568" s="145"/>
      <c r="CW568" s="145"/>
      <c r="CX568" s="145"/>
      <c r="CY568" s="145"/>
      <c r="CZ568" s="145"/>
      <c r="DA568" s="145"/>
      <c r="DB568" s="145"/>
      <c r="DC568" s="145"/>
      <c r="DD568" s="145"/>
      <c r="DE568" s="145"/>
      <c r="DF568" s="145"/>
      <c r="DG568" s="145"/>
      <c r="DH568" s="145"/>
      <c r="DI568" s="145"/>
      <c r="DJ568" s="145"/>
      <c r="DK568" s="145"/>
      <c r="DL568" s="145"/>
      <c r="DM568" s="145"/>
      <c r="DN568" s="145"/>
      <c r="DO568" s="145"/>
      <c r="DP568" s="145"/>
      <c r="DQ568" s="145"/>
      <c r="DR568" s="145"/>
      <c r="DS568" s="145"/>
      <c r="DT568" s="145"/>
      <c r="DU568" s="145"/>
      <c r="DV568" s="145"/>
      <c r="DW568" s="145"/>
      <c r="DX568" s="145"/>
      <c r="DY568" s="145"/>
      <c r="DZ568" s="145"/>
      <c r="EA568" s="145"/>
      <c r="EB568" s="145"/>
      <c r="EC568" s="145"/>
      <c r="ED568" s="145"/>
      <c r="EE568" s="145"/>
      <c r="EF568" s="145"/>
      <c r="EG568" s="145"/>
    </row>
    <row r="569" spans="26:137" x14ac:dyDescent="0.2"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  <c r="BP569" s="145"/>
      <c r="BQ569" s="145"/>
      <c r="BR569" s="145"/>
      <c r="BS569" s="145"/>
      <c r="BT569" s="145"/>
      <c r="BU569" s="145"/>
      <c r="BV569" s="145"/>
      <c r="BW569" s="145"/>
      <c r="BX569" s="145"/>
      <c r="BY569" s="145"/>
      <c r="BZ569" s="145"/>
      <c r="CA569" s="145"/>
      <c r="CB569" s="145"/>
      <c r="CC569" s="145"/>
      <c r="CD569" s="145"/>
      <c r="CE569" s="145"/>
      <c r="CF569" s="145"/>
      <c r="CG569" s="145"/>
      <c r="CH569" s="145"/>
      <c r="CI569" s="145"/>
      <c r="CJ569" s="145"/>
      <c r="CK569" s="145"/>
      <c r="CL569" s="145"/>
      <c r="CM569" s="145"/>
      <c r="CN569" s="145"/>
      <c r="CO569" s="145"/>
      <c r="CP569" s="145"/>
      <c r="CQ569" s="145"/>
      <c r="CR569" s="145"/>
      <c r="CS569" s="145"/>
      <c r="CT569" s="145"/>
      <c r="CU569" s="145"/>
      <c r="CV569" s="145"/>
      <c r="CW569" s="145"/>
      <c r="CX569" s="145"/>
      <c r="CY569" s="145"/>
      <c r="CZ569" s="145"/>
      <c r="DA569" s="145"/>
      <c r="DB569" s="145"/>
      <c r="DC569" s="145"/>
      <c r="DD569" s="145"/>
      <c r="DE569" s="145"/>
      <c r="DF569" s="145"/>
      <c r="DG569" s="145"/>
      <c r="DH569" s="145"/>
      <c r="DI569" s="145"/>
      <c r="DJ569" s="145"/>
      <c r="DK569" s="145"/>
      <c r="DL569" s="145"/>
      <c r="DM569" s="145"/>
      <c r="DN569" s="145"/>
      <c r="DO569" s="145"/>
      <c r="DP569" s="145"/>
      <c r="DQ569" s="145"/>
      <c r="DR569" s="145"/>
      <c r="DS569" s="145"/>
      <c r="DT569" s="145"/>
      <c r="DU569" s="145"/>
      <c r="DV569" s="145"/>
      <c r="DW569" s="145"/>
      <c r="DX569" s="145"/>
      <c r="DY569" s="145"/>
      <c r="DZ569" s="145"/>
      <c r="EA569" s="145"/>
      <c r="EB569" s="145"/>
      <c r="EC569" s="145"/>
      <c r="ED569" s="145"/>
      <c r="EE569" s="145"/>
      <c r="EF569" s="145"/>
      <c r="EG569" s="145"/>
    </row>
    <row r="570" spans="26:137" x14ac:dyDescent="0.2"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5"/>
      <c r="BO570" s="145"/>
      <c r="BP570" s="145"/>
      <c r="BQ570" s="145"/>
      <c r="BR570" s="145"/>
      <c r="BS570" s="145"/>
      <c r="BT570" s="145"/>
      <c r="BU570" s="145"/>
      <c r="BV570" s="145"/>
      <c r="BW570" s="145"/>
      <c r="BX570" s="145"/>
      <c r="BY570" s="145"/>
      <c r="BZ570" s="145"/>
      <c r="CA570" s="145"/>
      <c r="CB570" s="145"/>
      <c r="CC570" s="145"/>
      <c r="CD570" s="145"/>
      <c r="CE570" s="145"/>
      <c r="CF570" s="145"/>
      <c r="CG570" s="145"/>
      <c r="CH570" s="145"/>
      <c r="CI570" s="145"/>
      <c r="CJ570" s="145"/>
      <c r="CK570" s="145"/>
      <c r="CL570" s="145"/>
      <c r="CM570" s="145"/>
      <c r="CN570" s="145"/>
      <c r="CO570" s="145"/>
      <c r="CP570" s="145"/>
      <c r="CQ570" s="145"/>
      <c r="CR570" s="145"/>
      <c r="CS570" s="145"/>
      <c r="CT570" s="145"/>
      <c r="CU570" s="145"/>
      <c r="CV570" s="145"/>
      <c r="CW570" s="145"/>
      <c r="CX570" s="145"/>
      <c r="CY570" s="145"/>
      <c r="CZ570" s="145"/>
      <c r="DA570" s="145"/>
      <c r="DB570" s="145"/>
      <c r="DC570" s="145"/>
      <c r="DD570" s="145"/>
      <c r="DE570" s="145"/>
      <c r="DF570" s="145"/>
      <c r="DG570" s="145"/>
      <c r="DH570" s="145"/>
      <c r="DI570" s="145"/>
      <c r="DJ570" s="145"/>
      <c r="DK570" s="145"/>
      <c r="DL570" s="145"/>
      <c r="DM570" s="145"/>
      <c r="DN570" s="145"/>
      <c r="DO570" s="145"/>
      <c r="DP570" s="145"/>
      <c r="DQ570" s="145"/>
      <c r="DR570" s="145"/>
      <c r="DS570" s="145"/>
      <c r="DT570" s="145"/>
      <c r="DU570" s="145"/>
      <c r="DV570" s="145"/>
      <c r="DW570" s="145"/>
      <c r="DX570" s="145"/>
      <c r="DY570" s="145"/>
      <c r="DZ570" s="145"/>
      <c r="EA570" s="145"/>
      <c r="EB570" s="145"/>
      <c r="EC570" s="145"/>
      <c r="ED570" s="145"/>
      <c r="EE570" s="145"/>
      <c r="EF570" s="145"/>
      <c r="EG570" s="145"/>
    </row>
    <row r="571" spans="26:137" x14ac:dyDescent="0.2"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  <c r="BP571" s="145"/>
      <c r="BQ571" s="145"/>
      <c r="BR571" s="145"/>
      <c r="BS571" s="145"/>
      <c r="BT571" s="145"/>
      <c r="BU571" s="145"/>
      <c r="BV571" s="145"/>
      <c r="BW571" s="145"/>
      <c r="BX571" s="145"/>
      <c r="BY571" s="145"/>
      <c r="BZ571" s="145"/>
      <c r="CA571" s="145"/>
      <c r="CB571" s="145"/>
      <c r="CC571" s="145"/>
      <c r="CD571" s="145"/>
      <c r="CE571" s="145"/>
      <c r="CF571" s="145"/>
      <c r="CG571" s="145"/>
      <c r="CH571" s="145"/>
      <c r="CI571" s="145"/>
      <c r="CJ571" s="145"/>
      <c r="CK571" s="145"/>
      <c r="CL571" s="145"/>
      <c r="CM571" s="145"/>
      <c r="CN571" s="145"/>
      <c r="CO571" s="145"/>
      <c r="CP571" s="145"/>
      <c r="CQ571" s="145"/>
      <c r="CR571" s="145"/>
      <c r="CS571" s="145"/>
      <c r="CT571" s="145"/>
      <c r="CU571" s="145"/>
      <c r="CV571" s="145"/>
      <c r="CW571" s="145"/>
      <c r="CX571" s="145"/>
      <c r="CY571" s="145"/>
      <c r="CZ571" s="145"/>
      <c r="DA571" s="145"/>
      <c r="DB571" s="145"/>
      <c r="DC571" s="145"/>
      <c r="DD571" s="145"/>
      <c r="DE571" s="145"/>
      <c r="DF571" s="145"/>
      <c r="DG571" s="145"/>
      <c r="DH571" s="145"/>
      <c r="DI571" s="145"/>
      <c r="DJ571" s="145"/>
      <c r="DK571" s="145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</row>
    <row r="572" spans="26:137" x14ac:dyDescent="0.2"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  <c r="BP572" s="145"/>
      <c r="BQ572" s="145"/>
      <c r="BR572" s="145"/>
      <c r="BS572" s="145"/>
      <c r="BT572" s="145"/>
      <c r="BU572" s="145"/>
      <c r="BV572" s="145"/>
      <c r="BW572" s="145"/>
      <c r="BX572" s="145"/>
      <c r="BY572" s="145"/>
      <c r="BZ572" s="145"/>
      <c r="CA572" s="145"/>
      <c r="CB572" s="145"/>
      <c r="CC572" s="145"/>
      <c r="CD572" s="145"/>
      <c r="CE572" s="145"/>
      <c r="CF572" s="145"/>
      <c r="CG572" s="145"/>
      <c r="CH572" s="145"/>
      <c r="CI572" s="145"/>
      <c r="CJ572" s="145"/>
      <c r="CK572" s="145"/>
      <c r="CL572" s="145"/>
      <c r="CM572" s="145"/>
      <c r="CN572" s="145"/>
      <c r="CO572" s="145"/>
      <c r="CP572" s="145"/>
      <c r="CQ572" s="145"/>
      <c r="CR572" s="145"/>
      <c r="CS572" s="145"/>
      <c r="CT572" s="145"/>
      <c r="CU572" s="145"/>
      <c r="CV572" s="145"/>
      <c r="CW572" s="145"/>
      <c r="CX572" s="145"/>
      <c r="CY572" s="145"/>
      <c r="CZ572" s="145"/>
      <c r="DA572" s="145"/>
      <c r="DB572" s="145"/>
      <c r="DC572" s="145"/>
      <c r="DD572" s="145"/>
      <c r="DE572" s="145"/>
      <c r="DF572" s="145"/>
      <c r="DG572" s="145"/>
      <c r="DH572" s="145"/>
      <c r="DI572" s="145"/>
      <c r="DJ572" s="145"/>
      <c r="DK572" s="145"/>
      <c r="DL572" s="145"/>
      <c r="DM572" s="145"/>
      <c r="DN572" s="145"/>
      <c r="DO572" s="145"/>
      <c r="DP572" s="145"/>
      <c r="DQ572" s="145"/>
      <c r="DR572" s="145"/>
      <c r="DS572" s="145"/>
      <c r="DT572" s="145"/>
      <c r="DU572" s="145"/>
      <c r="DV572" s="145"/>
      <c r="DW572" s="145"/>
      <c r="DX572" s="145"/>
      <c r="DY572" s="145"/>
      <c r="DZ572" s="145"/>
      <c r="EA572" s="145"/>
      <c r="EB572" s="145"/>
      <c r="EC572" s="145"/>
      <c r="ED572" s="145"/>
      <c r="EE572" s="145"/>
      <c r="EF572" s="145"/>
      <c r="EG572" s="145"/>
    </row>
    <row r="573" spans="26:137" x14ac:dyDescent="0.2"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  <c r="BP573" s="145"/>
      <c r="BQ573" s="145"/>
      <c r="BR573" s="145"/>
      <c r="BS573" s="145"/>
      <c r="BT573" s="145"/>
      <c r="BU573" s="145"/>
      <c r="BV573" s="145"/>
      <c r="BW573" s="145"/>
      <c r="BX573" s="145"/>
      <c r="BY573" s="145"/>
      <c r="BZ573" s="145"/>
      <c r="CA573" s="145"/>
      <c r="CB573" s="145"/>
      <c r="CC573" s="145"/>
      <c r="CD573" s="145"/>
      <c r="CE573" s="145"/>
      <c r="CF573" s="145"/>
      <c r="CG573" s="145"/>
      <c r="CH573" s="145"/>
      <c r="CI573" s="145"/>
      <c r="CJ573" s="145"/>
      <c r="CK573" s="145"/>
      <c r="CL573" s="145"/>
      <c r="CM573" s="145"/>
      <c r="CN573" s="145"/>
      <c r="CO573" s="145"/>
      <c r="CP573" s="145"/>
      <c r="CQ573" s="145"/>
      <c r="CR573" s="145"/>
      <c r="CS573" s="145"/>
      <c r="CT573" s="145"/>
      <c r="CU573" s="145"/>
      <c r="CV573" s="145"/>
      <c r="CW573" s="145"/>
      <c r="CX573" s="145"/>
      <c r="CY573" s="145"/>
      <c r="CZ573" s="145"/>
      <c r="DA573" s="145"/>
      <c r="DB573" s="145"/>
      <c r="DC573" s="145"/>
      <c r="DD573" s="145"/>
      <c r="DE573" s="145"/>
      <c r="DF573" s="145"/>
      <c r="DG573" s="145"/>
      <c r="DH573" s="145"/>
      <c r="DI573" s="145"/>
      <c r="DJ573" s="145"/>
      <c r="DK573" s="145"/>
      <c r="DL573" s="145"/>
      <c r="DM573" s="145"/>
      <c r="DN573" s="145"/>
      <c r="DO573" s="145"/>
      <c r="DP573" s="145"/>
      <c r="DQ573" s="145"/>
      <c r="DR573" s="145"/>
      <c r="DS573" s="145"/>
      <c r="DT573" s="145"/>
      <c r="DU573" s="145"/>
      <c r="DV573" s="145"/>
      <c r="DW573" s="145"/>
      <c r="DX573" s="145"/>
      <c r="DY573" s="145"/>
      <c r="DZ573" s="145"/>
      <c r="EA573" s="145"/>
      <c r="EB573" s="145"/>
      <c r="EC573" s="145"/>
      <c r="ED573" s="145"/>
      <c r="EE573" s="145"/>
      <c r="EF573" s="145"/>
      <c r="EG573" s="145"/>
    </row>
    <row r="574" spans="26:137" x14ac:dyDescent="0.2"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  <c r="BP574" s="145"/>
      <c r="BQ574" s="145"/>
      <c r="BR574" s="145"/>
      <c r="BS574" s="145"/>
      <c r="BT574" s="145"/>
      <c r="BU574" s="145"/>
      <c r="BV574" s="145"/>
      <c r="BW574" s="145"/>
      <c r="BX574" s="145"/>
      <c r="BY574" s="145"/>
      <c r="BZ574" s="145"/>
      <c r="CA574" s="145"/>
      <c r="CB574" s="145"/>
      <c r="CC574" s="145"/>
      <c r="CD574" s="145"/>
      <c r="CE574" s="145"/>
      <c r="CF574" s="145"/>
      <c r="CG574" s="145"/>
      <c r="CH574" s="145"/>
      <c r="CI574" s="145"/>
      <c r="CJ574" s="145"/>
      <c r="CK574" s="145"/>
      <c r="CL574" s="145"/>
      <c r="CM574" s="145"/>
      <c r="CN574" s="145"/>
      <c r="CO574" s="145"/>
      <c r="CP574" s="145"/>
      <c r="CQ574" s="145"/>
      <c r="CR574" s="145"/>
      <c r="CS574" s="145"/>
      <c r="CT574" s="145"/>
      <c r="CU574" s="145"/>
      <c r="CV574" s="145"/>
      <c r="CW574" s="145"/>
      <c r="CX574" s="145"/>
      <c r="CY574" s="145"/>
      <c r="CZ574" s="145"/>
      <c r="DA574" s="145"/>
      <c r="DB574" s="145"/>
      <c r="DC574" s="145"/>
      <c r="DD574" s="145"/>
      <c r="DE574" s="145"/>
      <c r="DF574" s="145"/>
      <c r="DG574" s="145"/>
      <c r="DH574" s="145"/>
      <c r="DI574" s="145"/>
      <c r="DJ574" s="145"/>
      <c r="DK574" s="145"/>
      <c r="DL574" s="145"/>
      <c r="DM574" s="145"/>
      <c r="DN574" s="145"/>
      <c r="DO574" s="145"/>
      <c r="DP574" s="145"/>
      <c r="DQ574" s="145"/>
      <c r="DR574" s="145"/>
      <c r="DS574" s="145"/>
      <c r="DT574" s="145"/>
      <c r="DU574" s="145"/>
      <c r="DV574" s="145"/>
      <c r="DW574" s="145"/>
      <c r="DX574" s="145"/>
      <c r="DY574" s="145"/>
      <c r="DZ574" s="145"/>
      <c r="EA574" s="145"/>
      <c r="EB574" s="145"/>
      <c r="EC574" s="145"/>
      <c r="ED574" s="145"/>
      <c r="EE574" s="145"/>
      <c r="EF574" s="145"/>
      <c r="EG574" s="145"/>
    </row>
    <row r="575" spans="26:137" x14ac:dyDescent="0.2"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  <c r="BP575" s="145"/>
      <c r="BQ575" s="145"/>
      <c r="BR575" s="145"/>
      <c r="BS575" s="145"/>
      <c r="BT575" s="145"/>
      <c r="BU575" s="145"/>
      <c r="BV575" s="145"/>
      <c r="BW575" s="145"/>
      <c r="BX575" s="145"/>
      <c r="BY575" s="145"/>
      <c r="BZ575" s="145"/>
      <c r="CA575" s="145"/>
      <c r="CB575" s="145"/>
      <c r="CC575" s="145"/>
      <c r="CD575" s="145"/>
      <c r="CE575" s="145"/>
      <c r="CF575" s="145"/>
      <c r="CG575" s="145"/>
      <c r="CH575" s="145"/>
      <c r="CI575" s="145"/>
      <c r="CJ575" s="145"/>
      <c r="CK575" s="145"/>
      <c r="CL575" s="145"/>
      <c r="CM575" s="145"/>
      <c r="CN575" s="145"/>
      <c r="CO575" s="145"/>
      <c r="CP575" s="145"/>
      <c r="CQ575" s="145"/>
      <c r="CR575" s="145"/>
      <c r="CS575" s="145"/>
      <c r="CT575" s="145"/>
      <c r="CU575" s="145"/>
      <c r="CV575" s="145"/>
      <c r="CW575" s="145"/>
      <c r="CX575" s="145"/>
      <c r="CY575" s="145"/>
      <c r="CZ575" s="145"/>
      <c r="DA575" s="145"/>
      <c r="DB575" s="145"/>
      <c r="DC575" s="145"/>
      <c r="DD575" s="145"/>
      <c r="DE575" s="145"/>
      <c r="DF575" s="145"/>
      <c r="DG575" s="145"/>
      <c r="DH575" s="145"/>
      <c r="DI575" s="145"/>
      <c r="DJ575" s="145"/>
      <c r="DK575" s="145"/>
      <c r="DL575" s="145"/>
      <c r="DM575" s="145"/>
      <c r="DN575" s="145"/>
      <c r="DO575" s="145"/>
      <c r="DP575" s="145"/>
      <c r="DQ575" s="145"/>
      <c r="DR575" s="145"/>
      <c r="DS575" s="145"/>
      <c r="DT575" s="145"/>
      <c r="DU575" s="145"/>
      <c r="DV575" s="145"/>
      <c r="DW575" s="145"/>
      <c r="DX575" s="145"/>
      <c r="DY575" s="145"/>
      <c r="DZ575" s="145"/>
      <c r="EA575" s="145"/>
      <c r="EB575" s="145"/>
      <c r="EC575" s="145"/>
      <c r="ED575" s="145"/>
      <c r="EE575" s="145"/>
      <c r="EF575" s="145"/>
      <c r="EG575" s="145"/>
    </row>
    <row r="576" spans="26:137" x14ac:dyDescent="0.2"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  <c r="BP576" s="145"/>
      <c r="BQ576" s="145"/>
      <c r="BR576" s="145"/>
      <c r="BS576" s="145"/>
      <c r="BT576" s="145"/>
      <c r="BU576" s="145"/>
      <c r="BV576" s="145"/>
      <c r="BW576" s="145"/>
      <c r="BX576" s="145"/>
      <c r="BY576" s="145"/>
      <c r="BZ576" s="145"/>
      <c r="CA576" s="145"/>
      <c r="CB576" s="145"/>
      <c r="CC576" s="145"/>
      <c r="CD576" s="145"/>
      <c r="CE576" s="145"/>
      <c r="CF576" s="145"/>
      <c r="CG576" s="145"/>
      <c r="CH576" s="145"/>
      <c r="CI576" s="145"/>
      <c r="CJ576" s="145"/>
      <c r="CK576" s="145"/>
      <c r="CL576" s="145"/>
      <c r="CM576" s="145"/>
      <c r="CN576" s="145"/>
      <c r="CO576" s="145"/>
      <c r="CP576" s="145"/>
      <c r="CQ576" s="145"/>
      <c r="CR576" s="145"/>
      <c r="CS576" s="145"/>
      <c r="CT576" s="145"/>
      <c r="CU576" s="145"/>
      <c r="CV576" s="145"/>
      <c r="CW576" s="145"/>
      <c r="CX576" s="145"/>
      <c r="CY576" s="145"/>
      <c r="CZ576" s="145"/>
      <c r="DA576" s="145"/>
      <c r="DB576" s="145"/>
      <c r="DC576" s="145"/>
      <c r="DD576" s="145"/>
      <c r="DE576" s="145"/>
      <c r="DF576" s="145"/>
      <c r="DG576" s="145"/>
      <c r="DH576" s="145"/>
      <c r="DI576" s="145"/>
      <c r="DJ576" s="145"/>
      <c r="DK576" s="145"/>
      <c r="DL576" s="145"/>
      <c r="DM576" s="145"/>
      <c r="DN576" s="145"/>
      <c r="DO576" s="145"/>
      <c r="DP576" s="145"/>
      <c r="DQ576" s="145"/>
      <c r="DR576" s="145"/>
      <c r="DS576" s="145"/>
      <c r="DT576" s="145"/>
      <c r="DU576" s="145"/>
      <c r="DV576" s="145"/>
      <c r="DW576" s="145"/>
      <c r="DX576" s="145"/>
      <c r="DY576" s="145"/>
      <c r="DZ576" s="145"/>
      <c r="EA576" s="145"/>
      <c r="EB576" s="145"/>
      <c r="EC576" s="145"/>
      <c r="ED576" s="145"/>
      <c r="EE576" s="145"/>
      <c r="EF576" s="145"/>
      <c r="EG576" s="145"/>
    </row>
    <row r="577" spans="26:137" x14ac:dyDescent="0.2"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5"/>
      <c r="BO577" s="145"/>
      <c r="BP577" s="145"/>
      <c r="BQ577" s="145"/>
      <c r="BR577" s="145"/>
      <c r="BS577" s="145"/>
      <c r="BT577" s="145"/>
      <c r="BU577" s="145"/>
      <c r="BV577" s="145"/>
      <c r="BW577" s="145"/>
      <c r="BX577" s="145"/>
      <c r="BY577" s="145"/>
      <c r="BZ577" s="145"/>
      <c r="CA577" s="145"/>
      <c r="CB577" s="145"/>
      <c r="CC577" s="145"/>
      <c r="CD577" s="145"/>
      <c r="CE577" s="145"/>
      <c r="CF577" s="145"/>
      <c r="CG577" s="145"/>
      <c r="CH577" s="145"/>
      <c r="CI577" s="145"/>
      <c r="CJ577" s="145"/>
      <c r="CK577" s="145"/>
      <c r="CL577" s="145"/>
      <c r="CM577" s="145"/>
      <c r="CN577" s="145"/>
      <c r="CO577" s="145"/>
      <c r="CP577" s="145"/>
      <c r="CQ577" s="145"/>
      <c r="CR577" s="145"/>
      <c r="CS577" s="145"/>
      <c r="CT577" s="145"/>
      <c r="CU577" s="145"/>
      <c r="CV577" s="145"/>
      <c r="CW577" s="145"/>
      <c r="CX577" s="145"/>
      <c r="CY577" s="145"/>
      <c r="CZ577" s="145"/>
      <c r="DA577" s="145"/>
      <c r="DB577" s="145"/>
      <c r="DC577" s="145"/>
      <c r="DD577" s="145"/>
      <c r="DE577" s="145"/>
      <c r="DF577" s="145"/>
      <c r="DG577" s="145"/>
      <c r="DH577" s="145"/>
      <c r="DI577" s="145"/>
      <c r="DJ577" s="145"/>
      <c r="DK577" s="145"/>
      <c r="DL577" s="145"/>
      <c r="DM577" s="145"/>
      <c r="DN577" s="145"/>
      <c r="DO577" s="145"/>
      <c r="DP577" s="145"/>
      <c r="DQ577" s="145"/>
      <c r="DR577" s="145"/>
      <c r="DS577" s="145"/>
      <c r="DT577" s="145"/>
      <c r="DU577" s="145"/>
      <c r="DV577" s="145"/>
      <c r="DW577" s="145"/>
      <c r="DX577" s="145"/>
      <c r="DY577" s="145"/>
      <c r="DZ577" s="145"/>
      <c r="EA577" s="145"/>
      <c r="EB577" s="145"/>
      <c r="EC577" s="145"/>
      <c r="ED577" s="145"/>
      <c r="EE577" s="145"/>
      <c r="EF577" s="145"/>
      <c r="EG577" s="145"/>
    </row>
    <row r="578" spans="26:137" x14ac:dyDescent="0.2"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  <c r="BP578" s="145"/>
      <c r="BQ578" s="145"/>
      <c r="BR578" s="145"/>
      <c r="BS578" s="145"/>
      <c r="BT578" s="145"/>
      <c r="BU578" s="145"/>
      <c r="BV578" s="145"/>
      <c r="BW578" s="145"/>
      <c r="BX578" s="145"/>
      <c r="BY578" s="145"/>
      <c r="BZ578" s="145"/>
      <c r="CA578" s="145"/>
      <c r="CB578" s="145"/>
      <c r="CC578" s="145"/>
      <c r="CD578" s="145"/>
      <c r="CE578" s="145"/>
      <c r="CF578" s="145"/>
      <c r="CG578" s="145"/>
      <c r="CH578" s="145"/>
      <c r="CI578" s="145"/>
      <c r="CJ578" s="145"/>
      <c r="CK578" s="145"/>
      <c r="CL578" s="145"/>
      <c r="CM578" s="145"/>
      <c r="CN578" s="145"/>
      <c r="CO578" s="145"/>
      <c r="CP578" s="145"/>
      <c r="CQ578" s="145"/>
      <c r="CR578" s="145"/>
      <c r="CS578" s="145"/>
      <c r="CT578" s="145"/>
      <c r="CU578" s="145"/>
      <c r="CV578" s="145"/>
      <c r="CW578" s="145"/>
      <c r="CX578" s="145"/>
      <c r="CY578" s="145"/>
      <c r="CZ578" s="145"/>
      <c r="DA578" s="145"/>
      <c r="DB578" s="145"/>
      <c r="DC578" s="145"/>
      <c r="DD578" s="145"/>
      <c r="DE578" s="145"/>
      <c r="DF578" s="145"/>
      <c r="DG578" s="145"/>
      <c r="DH578" s="145"/>
      <c r="DI578" s="145"/>
      <c r="DJ578" s="145"/>
      <c r="DK578" s="145"/>
      <c r="DL578" s="145"/>
      <c r="DM578" s="145"/>
      <c r="DN578" s="145"/>
      <c r="DO578" s="145"/>
      <c r="DP578" s="145"/>
      <c r="DQ578" s="145"/>
      <c r="DR578" s="145"/>
      <c r="DS578" s="145"/>
      <c r="DT578" s="145"/>
      <c r="DU578" s="145"/>
      <c r="DV578" s="145"/>
      <c r="DW578" s="145"/>
      <c r="DX578" s="145"/>
      <c r="DY578" s="145"/>
      <c r="DZ578" s="145"/>
      <c r="EA578" s="145"/>
      <c r="EB578" s="145"/>
      <c r="EC578" s="145"/>
      <c r="ED578" s="145"/>
      <c r="EE578" s="145"/>
      <c r="EF578" s="145"/>
      <c r="EG578" s="145"/>
    </row>
    <row r="579" spans="26:137" x14ac:dyDescent="0.2"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  <c r="BP579" s="145"/>
      <c r="BQ579" s="145"/>
      <c r="BR579" s="145"/>
      <c r="BS579" s="145"/>
      <c r="BT579" s="145"/>
      <c r="BU579" s="145"/>
      <c r="BV579" s="145"/>
      <c r="BW579" s="145"/>
      <c r="BX579" s="145"/>
      <c r="BY579" s="145"/>
      <c r="BZ579" s="145"/>
      <c r="CA579" s="145"/>
      <c r="CB579" s="145"/>
      <c r="CC579" s="145"/>
      <c r="CD579" s="145"/>
      <c r="CE579" s="145"/>
      <c r="CF579" s="145"/>
      <c r="CG579" s="145"/>
      <c r="CH579" s="145"/>
      <c r="CI579" s="145"/>
      <c r="CJ579" s="145"/>
      <c r="CK579" s="145"/>
      <c r="CL579" s="145"/>
      <c r="CM579" s="145"/>
      <c r="CN579" s="145"/>
      <c r="CO579" s="145"/>
      <c r="CP579" s="145"/>
      <c r="CQ579" s="145"/>
      <c r="CR579" s="145"/>
      <c r="CS579" s="145"/>
      <c r="CT579" s="145"/>
      <c r="CU579" s="145"/>
      <c r="CV579" s="145"/>
      <c r="CW579" s="145"/>
      <c r="CX579" s="145"/>
      <c r="CY579" s="145"/>
      <c r="CZ579" s="145"/>
      <c r="DA579" s="145"/>
      <c r="DB579" s="145"/>
      <c r="DC579" s="145"/>
      <c r="DD579" s="145"/>
      <c r="DE579" s="145"/>
      <c r="DF579" s="145"/>
      <c r="DG579" s="145"/>
      <c r="DH579" s="145"/>
      <c r="DI579" s="145"/>
      <c r="DJ579" s="145"/>
      <c r="DK579" s="145"/>
      <c r="DL579" s="145"/>
      <c r="DM579" s="145"/>
      <c r="DN579" s="145"/>
      <c r="DO579" s="145"/>
      <c r="DP579" s="145"/>
      <c r="DQ579" s="145"/>
      <c r="DR579" s="145"/>
      <c r="DS579" s="145"/>
      <c r="DT579" s="145"/>
      <c r="DU579" s="145"/>
      <c r="DV579" s="145"/>
      <c r="DW579" s="145"/>
      <c r="DX579" s="145"/>
      <c r="DY579" s="145"/>
      <c r="DZ579" s="145"/>
      <c r="EA579" s="145"/>
      <c r="EB579" s="145"/>
      <c r="EC579" s="145"/>
      <c r="ED579" s="145"/>
      <c r="EE579" s="145"/>
      <c r="EF579" s="145"/>
      <c r="EG579" s="145"/>
    </row>
    <row r="580" spans="26:137" x14ac:dyDescent="0.2"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  <c r="BP580" s="145"/>
      <c r="BQ580" s="145"/>
      <c r="BR580" s="145"/>
      <c r="BS580" s="145"/>
      <c r="BT580" s="145"/>
      <c r="BU580" s="145"/>
      <c r="BV580" s="145"/>
      <c r="BW580" s="145"/>
      <c r="BX580" s="145"/>
      <c r="BY580" s="145"/>
      <c r="BZ580" s="145"/>
      <c r="CA580" s="145"/>
      <c r="CB580" s="145"/>
      <c r="CC580" s="145"/>
      <c r="CD580" s="145"/>
      <c r="CE580" s="145"/>
      <c r="CF580" s="145"/>
      <c r="CG580" s="145"/>
      <c r="CH580" s="145"/>
      <c r="CI580" s="145"/>
      <c r="CJ580" s="145"/>
      <c r="CK580" s="145"/>
      <c r="CL580" s="145"/>
      <c r="CM580" s="145"/>
      <c r="CN580" s="145"/>
      <c r="CO580" s="145"/>
      <c r="CP580" s="145"/>
      <c r="CQ580" s="145"/>
      <c r="CR580" s="145"/>
      <c r="CS580" s="145"/>
      <c r="CT580" s="145"/>
      <c r="CU580" s="145"/>
      <c r="CV580" s="145"/>
      <c r="CW580" s="145"/>
      <c r="CX580" s="145"/>
      <c r="CY580" s="145"/>
      <c r="CZ580" s="145"/>
      <c r="DA580" s="145"/>
      <c r="DB580" s="145"/>
      <c r="DC580" s="145"/>
      <c r="DD580" s="145"/>
      <c r="DE580" s="145"/>
      <c r="DF580" s="145"/>
      <c r="DG580" s="145"/>
      <c r="DH580" s="145"/>
      <c r="DI580" s="145"/>
      <c r="DJ580" s="145"/>
      <c r="DK580" s="145"/>
      <c r="DL580" s="145"/>
      <c r="DM580" s="145"/>
      <c r="DN580" s="145"/>
      <c r="DO580" s="145"/>
      <c r="DP580" s="145"/>
      <c r="DQ580" s="145"/>
      <c r="DR580" s="145"/>
      <c r="DS580" s="145"/>
      <c r="DT580" s="145"/>
      <c r="DU580" s="145"/>
      <c r="DV580" s="145"/>
      <c r="DW580" s="145"/>
      <c r="DX580" s="145"/>
      <c r="DY580" s="145"/>
      <c r="DZ580" s="145"/>
      <c r="EA580" s="145"/>
      <c r="EB580" s="145"/>
      <c r="EC580" s="145"/>
      <c r="ED580" s="145"/>
      <c r="EE580" s="145"/>
      <c r="EF580" s="145"/>
      <c r="EG580" s="145"/>
    </row>
    <row r="581" spans="26:137" x14ac:dyDescent="0.2"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5"/>
      <c r="CD581" s="145"/>
      <c r="CE581" s="145"/>
      <c r="CF581" s="145"/>
      <c r="CG581" s="145"/>
      <c r="CH581" s="145"/>
      <c r="CI581" s="145"/>
      <c r="CJ581" s="145"/>
      <c r="CK581" s="145"/>
      <c r="CL581" s="145"/>
      <c r="CM581" s="145"/>
      <c r="CN581" s="145"/>
      <c r="CO581" s="145"/>
      <c r="CP581" s="145"/>
      <c r="CQ581" s="145"/>
      <c r="CR581" s="145"/>
      <c r="CS581" s="145"/>
      <c r="CT581" s="145"/>
      <c r="CU581" s="145"/>
      <c r="CV581" s="145"/>
      <c r="CW581" s="145"/>
      <c r="CX581" s="145"/>
      <c r="CY581" s="145"/>
      <c r="CZ581" s="145"/>
      <c r="DA581" s="145"/>
      <c r="DB581" s="145"/>
      <c r="DC581" s="145"/>
      <c r="DD581" s="145"/>
      <c r="DE581" s="145"/>
      <c r="DF581" s="145"/>
      <c r="DG581" s="145"/>
      <c r="DH581" s="145"/>
      <c r="DI581" s="145"/>
      <c r="DJ581" s="145"/>
      <c r="DK581" s="145"/>
      <c r="DL581" s="145"/>
      <c r="DM581" s="145"/>
      <c r="DN581" s="145"/>
      <c r="DO581" s="145"/>
      <c r="DP581" s="145"/>
      <c r="DQ581" s="145"/>
      <c r="DR581" s="145"/>
      <c r="DS581" s="145"/>
      <c r="DT581" s="145"/>
      <c r="DU581" s="145"/>
      <c r="DV581" s="145"/>
      <c r="DW581" s="145"/>
      <c r="DX581" s="145"/>
      <c r="DY581" s="145"/>
      <c r="DZ581" s="145"/>
      <c r="EA581" s="145"/>
      <c r="EB581" s="145"/>
      <c r="EC581" s="145"/>
      <c r="ED581" s="145"/>
      <c r="EE581" s="145"/>
      <c r="EF581" s="145"/>
      <c r="EG581" s="145"/>
    </row>
    <row r="582" spans="26:137" x14ac:dyDescent="0.2"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  <c r="BP582" s="145"/>
      <c r="BQ582" s="145"/>
      <c r="BR582" s="145"/>
      <c r="BS582" s="145"/>
      <c r="BT582" s="145"/>
      <c r="BU582" s="145"/>
      <c r="BV582" s="145"/>
      <c r="BW582" s="145"/>
      <c r="BX582" s="145"/>
      <c r="BY582" s="145"/>
      <c r="BZ582" s="145"/>
      <c r="CA582" s="145"/>
      <c r="CB582" s="145"/>
      <c r="CC582" s="145"/>
      <c r="CD582" s="145"/>
      <c r="CE582" s="145"/>
      <c r="CF582" s="145"/>
      <c r="CG582" s="145"/>
      <c r="CH582" s="145"/>
      <c r="CI582" s="145"/>
      <c r="CJ582" s="145"/>
      <c r="CK582" s="145"/>
      <c r="CL582" s="145"/>
      <c r="CM582" s="145"/>
      <c r="CN582" s="145"/>
      <c r="CO582" s="145"/>
      <c r="CP582" s="145"/>
      <c r="CQ582" s="145"/>
      <c r="CR582" s="145"/>
      <c r="CS582" s="145"/>
      <c r="CT582" s="145"/>
      <c r="CU582" s="145"/>
      <c r="CV582" s="145"/>
      <c r="CW582" s="145"/>
      <c r="CX582" s="145"/>
      <c r="CY582" s="145"/>
      <c r="CZ582" s="145"/>
      <c r="DA582" s="145"/>
      <c r="DB582" s="145"/>
      <c r="DC582" s="145"/>
      <c r="DD582" s="145"/>
      <c r="DE582" s="145"/>
      <c r="DF582" s="145"/>
      <c r="DG582" s="145"/>
      <c r="DH582" s="145"/>
      <c r="DI582" s="145"/>
      <c r="DJ582" s="145"/>
      <c r="DK582" s="145"/>
      <c r="DL582" s="145"/>
      <c r="DM582" s="145"/>
      <c r="DN582" s="145"/>
      <c r="DO582" s="145"/>
      <c r="DP582" s="145"/>
      <c r="DQ582" s="145"/>
      <c r="DR582" s="145"/>
      <c r="DS582" s="145"/>
      <c r="DT582" s="145"/>
      <c r="DU582" s="145"/>
      <c r="DV582" s="145"/>
      <c r="DW582" s="145"/>
      <c r="DX582" s="145"/>
      <c r="DY582" s="145"/>
      <c r="DZ582" s="145"/>
      <c r="EA582" s="145"/>
      <c r="EB582" s="145"/>
      <c r="EC582" s="145"/>
      <c r="ED582" s="145"/>
      <c r="EE582" s="145"/>
      <c r="EF582" s="145"/>
      <c r="EG582" s="145"/>
    </row>
    <row r="583" spans="26:137" x14ac:dyDescent="0.2"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  <c r="BP583" s="145"/>
      <c r="BQ583" s="145"/>
      <c r="BR583" s="145"/>
      <c r="BS583" s="145"/>
      <c r="BT583" s="145"/>
      <c r="BU583" s="145"/>
      <c r="BV583" s="145"/>
      <c r="BW583" s="145"/>
      <c r="BX583" s="145"/>
      <c r="BY583" s="145"/>
      <c r="BZ583" s="145"/>
      <c r="CA583" s="145"/>
      <c r="CB583" s="145"/>
      <c r="CC583" s="145"/>
      <c r="CD583" s="145"/>
      <c r="CE583" s="145"/>
      <c r="CF583" s="145"/>
      <c r="CG583" s="145"/>
      <c r="CH583" s="145"/>
      <c r="CI583" s="145"/>
      <c r="CJ583" s="145"/>
      <c r="CK583" s="145"/>
      <c r="CL583" s="145"/>
      <c r="CM583" s="145"/>
      <c r="CN583" s="145"/>
      <c r="CO583" s="145"/>
      <c r="CP583" s="145"/>
      <c r="CQ583" s="145"/>
      <c r="CR583" s="145"/>
      <c r="CS583" s="145"/>
      <c r="CT583" s="145"/>
      <c r="CU583" s="145"/>
      <c r="CV583" s="145"/>
      <c r="CW583" s="145"/>
      <c r="CX583" s="145"/>
      <c r="CY583" s="145"/>
      <c r="CZ583" s="145"/>
      <c r="DA583" s="145"/>
      <c r="DB583" s="145"/>
      <c r="DC583" s="145"/>
      <c r="DD583" s="145"/>
      <c r="DE583" s="145"/>
      <c r="DF583" s="145"/>
      <c r="DG583" s="145"/>
      <c r="DH583" s="145"/>
      <c r="DI583" s="145"/>
      <c r="DJ583" s="145"/>
      <c r="DK583" s="145"/>
      <c r="DL583" s="145"/>
      <c r="DM583" s="145"/>
      <c r="DN583" s="145"/>
      <c r="DO583" s="145"/>
      <c r="DP583" s="145"/>
      <c r="DQ583" s="145"/>
      <c r="DR583" s="145"/>
      <c r="DS583" s="145"/>
      <c r="DT583" s="145"/>
      <c r="DU583" s="145"/>
      <c r="DV583" s="145"/>
      <c r="DW583" s="145"/>
      <c r="DX583" s="145"/>
      <c r="DY583" s="145"/>
      <c r="DZ583" s="145"/>
      <c r="EA583" s="145"/>
      <c r="EB583" s="145"/>
      <c r="EC583" s="145"/>
      <c r="ED583" s="145"/>
      <c r="EE583" s="145"/>
      <c r="EF583" s="145"/>
      <c r="EG583" s="145"/>
    </row>
    <row r="584" spans="26:137" x14ac:dyDescent="0.2"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5"/>
      <c r="BO584" s="145"/>
      <c r="BP584" s="145"/>
      <c r="BQ584" s="145"/>
      <c r="BR584" s="145"/>
      <c r="BS584" s="145"/>
      <c r="BT584" s="145"/>
      <c r="BU584" s="145"/>
      <c r="BV584" s="145"/>
      <c r="BW584" s="145"/>
      <c r="BX584" s="145"/>
      <c r="BY584" s="145"/>
      <c r="BZ584" s="145"/>
      <c r="CA584" s="145"/>
      <c r="CB584" s="145"/>
      <c r="CC584" s="145"/>
      <c r="CD584" s="145"/>
      <c r="CE584" s="145"/>
      <c r="CF584" s="145"/>
      <c r="CG584" s="145"/>
      <c r="CH584" s="145"/>
      <c r="CI584" s="145"/>
      <c r="CJ584" s="145"/>
      <c r="CK584" s="145"/>
      <c r="CL584" s="145"/>
      <c r="CM584" s="145"/>
      <c r="CN584" s="145"/>
      <c r="CO584" s="145"/>
      <c r="CP584" s="145"/>
      <c r="CQ584" s="145"/>
      <c r="CR584" s="145"/>
      <c r="CS584" s="145"/>
      <c r="CT584" s="145"/>
      <c r="CU584" s="145"/>
      <c r="CV584" s="145"/>
      <c r="CW584" s="145"/>
      <c r="CX584" s="145"/>
      <c r="CY584" s="145"/>
      <c r="CZ584" s="145"/>
      <c r="DA584" s="145"/>
      <c r="DB584" s="145"/>
      <c r="DC584" s="145"/>
      <c r="DD584" s="145"/>
      <c r="DE584" s="145"/>
      <c r="DF584" s="145"/>
      <c r="DG584" s="145"/>
      <c r="DH584" s="145"/>
      <c r="DI584" s="145"/>
      <c r="DJ584" s="145"/>
      <c r="DK584" s="145"/>
      <c r="DL584" s="145"/>
      <c r="DM584" s="145"/>
      <c r="DN584" s="145"/>
      <c r="DO584" s="145"/>
      <c r="DP584" s="145"/>
      <c r="DQ584" s="145"/>
      <c r="DR584" s="145"/>
      <c r="DS584" s="145"/>
      <c r="DT584" s="145"/>
      <c r="DU584" s="145"/>
      <c r="DV584" s="145"/>
      <c r="DW584" s="145"/>
      <c r="DX584" s="145"/>
      <c r="DY584" s="145"/>
      <c r="DZ584" s="145"/>
      <c r="EA584" s="145"/>
      <c r="EB584" s="145"/>
      <c r="EC584" s="145"/>
      <c r="ED584" s="145"/>
      <c r="EE584" s="145"/>
      <c r="EF584" s="145"/>
      <c r="EG584" s="145"/>
    </row>
    <row r="585" spans="26:137" x14ac:dyDescent="0.2"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5"/>
      <c r="CD585" s="145"/>
      <c r="CE585" s="145"/>
      <c r="CF585" s="145"/>
      <c r="CG585" s="145"/>
      <c r="CH585" s="145"/>
      <c r="CI585" s="145"/>
      <c r="CJ585" s="145"/>
      <c r="CK585" s="145"/>
      <c r="CL585" s="145"/>
      <c r="CM585" s="145"/>
      <c r="CN585" s="145"/>
      <c r="CO585" s="145"/>
      <c r="CP585" s="145"/>
      <c r="CQ585" s="145"/>
      <c r="CR585" s="145"/>
      <c r="CS585" s="145"/>
      <c r="CT585" s="145"/>
      <c r="CU585" s="145"/>
      <c r="CV585" s="145"/>
      <c r="CW585" s="145"/>
      <c r="CX585" s="145"/>
      <c r="CY585" s="145"/>
      <c r="CZ585" s="145"/>
      <c r="DA585" s="145"/>
      <c r="DB585" s="145"/>
      <c r="DC585" s="145"/>
      <c r="DD585" s="145"/>
      <c r="DE585" s="145"/>
      <c r="DF585" s="145"/>
      <c r="DG585" s="145"/>
      <c r="DH585" s="145"/>
      <c r="DI585" s="145"/>
      <c r="DJ585" s="145"/>
      <c r="DK585" s="145"/>
      <c r="DL585" s="145"/>
      <c r="DM585" s="145"/>
      <c r="DN585" s="145"/>
      <c r="DO585" s="145"/>
      <c r="DP585" s="145"/>
      <c r="DQ585" s="145"/>
      <c r="DR585" s="145"/>
      <c r="DS585" s="145"/>
      <c r="DT585" s="145"/>
      <c r="DU585" s="145"/>
      <c r="DV585" s="145"/>
      <c r="DW585" s="145"/>
      <c r="DX585" s="145"/>
      <c r="DY585" s="145"/>
      <c r="DZ585" s="145"/>
      <c r="EA585" s="145"/>
      <c r="EB585" s="145"/>
      <c r="EC585" s="145"/>
      <c r="ED585" s="145"/>
      <c r="EE585" s="145"/>
      <c r="EF585" s="145"/>
      <c r="EG585" s="145"/>
    </row>
    <row r="586" spans="26:137" x14ac:dyDescent="0.2"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45"/>
      <c r="DE586" s="145"/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45"/>
      <c r="DU586" s="145"/>
      <c r="DV586" s="145"/>
      <c r="DW586" s="145"/>
      <c r="DX586" s="145"/>
      <c r="DY586" s="145"/>
      <c r="DZ586" s="145"/>
      <c r="EA586" s="145"/>
      <c r="EB586" s="145"/>
      <c r="EC586" s="145"/>
      <c r="ED586" s="145"/>
      <c r="EE586" s="145"/>
      <c r="EF586" s="145"/>
      <c r="EG586" s="145"/>
    </row>
    <row r="587" spans="26:137" x14ac:dyDescent="0.2"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5"/>
      <c r="BO587" s="145"/>
      <c r="BP587" s="145"/>
      <c r="BQ587" s="145"/>
      <c r="BR587" s="145"/>
      <c r="BS587" s="145"/>
      <c r="BT587" s="145"/>
      <c r="BU587" s="145"/>
      <c r="BV587" s="145"/>
      <c r="BW587" s="145"/>
      <c r="BX587" s="145"/>
      <c r="BY587" s="145"/>
      <c r="BZ587" s="145"/>
      <c r="CA587" s="145"/>
      <c r="CB587" s="145"/>
      <c r="CC587" s="145"/>
      <c r="CD587" s="145"/>
      <c r="CE587" s="145"/>
      <c r="CF587" s="145"/>
      <c r="CG587" s="145"/>
      <c r="CH587" s="145"/>
      <c r="CI587" s="145"/>
      <c r="CJ587" s="145"/>
      <c r="CK587" s="145"/>
      <c r="CL587" s="145"/>
      <c r="CM587" s="145"/>
      <c r="CN587" s="145"/>
      <c r="CO587" s="145"/>
      <c r="CP587" s="145"/>
      <c r="CQ587" s="145"/>
      <c r="CR587" s="145"/>
      <c r="CS587" s="145"/>
      <c r="CT587" s="145"/>
      <c r="CU587" s="145"/>
      <c r="CV587" s="145"/>
      <c r="CW587" s="145"/>
      <c r="CX587" s="145"/>
      <c r="CY587" s="145"/>
      <c r="CZ587" s="145"/>
      <c r="DA587" s="145"/>
      <c r="DB587" s="145"/>
      <c r="DC587" s="145"/>
      <c r="DD587" s="145"/>
      <c r="DE587" s="145"/>
      <c r="DF587" s="145"/>
      <c r="DG587" s="145"/>
      <c r="DH587" s="145"/>
      <c r="DI587" s="145"/>
      <c r="DJ587" s="145"/>
      <c r="DK587" s="145"/>
      <c r="DL587" s="145"/>
      <c r="DM587" s="145"/>
      <c r="DN587" s="145"/>
      <c r="DO587" s="145"/>
      <c r="DP587" s="145"/>
      <c r="DQ587" s="145"/>
      <c r="DR587" s="145"/>
      <c r="DS587" s="145"/>
      <c r="DT587" s="145"/>
      <c r="DU587" s="145"/>
      <c r="DV587" s="145"/>
      <c r="DW587" s="145"/>
      <c r="DX587" s="145"/>
      <c r="DY587" s="145"/>
      <c r="DZ587" s="145"/>
      <c r="EA587" s="145"/>
      <c r="EB587" s="145"/>
      <c r="EC587" s="145"/>
      <c r="ED587" s="145"/>
      <c r="EE587" s="145"/>
      <c r="EF587" s="145"/>
      <c r="EG587" s="145"/>
    </row>
    <row r="588" spans="26:137" x14ac:dyDescent="0.2"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  <c r="BP588" s="145"/>
      <c r="BQ588" s="145"/>
      <c r="BR588" s="145"/>
      <c r="BS588" s="145"/>
      <c r="BT588" s="145"/>
      <c r="BU588" s="145"/>
      <c r="BV588" s="145"/>
      <c r="BW588" s="145"/>
      <c r="BX588" s="145"/>
      <c r="BY588" s="145"/>
      <c r="BZ588" s="145"/>
      <c r="CA588" s="145"/>
      <c r="CB588" s="145"/>
      <c r="CC588" s="145"/>
      <c r="CD588" s="145"/>
      <c r="CE588" s="145"/>
      <c r="CF588" s="145"/>
      <c r="CG588" s="145"/>
      <c r="CH588" s="145"/>
      <c r="CI588" s="145"/>
      <c r="CJ588" s="145"/>
      <c r="CK588" s="145"/>
      <c r="CL588" s="145"/>
      <c r="CM588" s="145"/>
      <c r="CN588" s="145"/>
      <c r="CO588" s="145"/>
      <c r="CP588" s="145"/>
      <c r="CQ588" s="145"/>
      <c r="CR588" s="145"/>
      <c r="CS588" s="145"/>
      <c r="CT588" s="145"/>
      <c r="CU588" s="145"/>
      <c r="CV588" s="145"/>
      <c r="CW588" s="145"/>
      <c r="CX588" s="145"/>
      <c r="CY588" s="145"/>
      <c r="CZ588" s="145"/>
      <c r="DA588" s="145"/>
      <c r="DB588" s="145"/>
      <c r="DC588" s="145"/>
      <c r="DD588" s="145"/>
      <c r="DE588" s="145"/>
      <c r="DF588" s="145"/>
      <c r="DG588" s="145"/>
      <c r="DH588" s="145"/>
      <c r="DI588" s="145"/>
      <c r="DJ588" s="145"/>
      <c r="DK588" s="145"/>
      <c r="DL588" s="145"/>
      <c r="DM588" s="145"/>
      <c r="DN588" s="145"/>
      <c r="DO588" s="145"/>
      <c r="DP588" s="145"/>
      <c r="DQ588" s="145"/>
      <c r="DR588" s="145"/>
      <c r="DS588" s="145"/>
      <c r="DT588" s="145"/>
      <c r="DU588" s="145"/>
      <c r="DV588" s="145"/>
      <c r="DW588" s="145"/>
      <c r="DX588" s="145"/>
      <c r="DY588" s="145"/>
      <c r="DZ588" s="145"/>
      <c r="EA588" s="145"/>
      <c r="EB588" s="145"/>
      <c r="EC588" s="145"/>
      <c r="ED588" s="145"/>
      <c r="EE588" s="145"/>
      <c r="EF588" s="145"/>
      <c r="EG588" s="145"/>
    </row>
    <row r="589" spans="26:137" x14ac:dyDescent="0.2"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5"/>
      <c r="BO589" s="145"/>
      <c r="BP589" s="145"/>
      <c r="BQ589" s="145"/>
      <c r="BR589" s="145"/>
      <c r="BS589" s="145"/>
      <c r="BT589" s="145"/>
      <c r="BU589" s="145"/>
      <c r="BV589" s="145"/>
      <c r="BW589" s="145"/>
      <c r="BX589" s="145"/>
      <c r="BY589" s="145"/>
      <c r="BZ589" s="145"/>
      <c r="CA589" s="145"/>
      <c r="CB589" s="145"/>
      <c r="CC589" s="145"/>
      <c r="CD589" s="145"/>
      <c r="CE589" s="145"/>
      <c r="CF589" s="145"/>
      <c r="CG589" s="145"/>
      <c r="CH589" s="145"/>
      <c r="CI589" s="145"/>
      <c r="CJ589" s="145"/>
      <c r="CK589" s="145"/>
      <c r="CL589" s="145"/>
      <c r="CM589" s="145"/>
      <c r="CN589" s="145"/>
      <c r="CO589" s="145"/>
      <c r="CP589" s="145"/>
      <c r="CQ589" s="145"/>
      <c r="CR589" s="145"/>
      <c r="CS589" s="145"/>
      <c r="CT589" s="145"/>
      <c r="CU589" s="145"/>
      <c r="CV589" s="145"/>
      <c r="CW589" s="145"/>
      <c r="CX589" s="145"/>
      <c r="CY589" s="145"/>
      <c r="CZ589" s="145"/>
      <c r="DA589" s="145"/>
      <c r="DB589" s="145"/>
      <c r="DC589" s="145"/>
      <c r="DD589" s="145"/>
      <c r="DE589" s="145"/>
      <c r="DF589" s="145"/>
      <c r="DG589" s="145"/>
      <c r="DH589" s="145"/>
      <c r="DI589" s="145"/>
      <c r="DJ589" s="145"/>
      <c r="DK589" s="145"/>
      <c r="DL589" s="145"/>
      <c r="DM589" s="145"/>
      <c r="DN589" s="145"/>
      <c r="DO589" s="145"/>
      <c r="DP589" s="145"/>
      <c r="DQ589" s="145"/>
      <c r="DR589" s="145"/>
      <c r="DS589" s="145"/>
      <c r="DT589" s="145"/>
      <c r="DU589" s="145"/>
      <c r="DV589" s="145"/>
      <c r="DW589" s="145"/>
      <c r="DX589" s="145"/>
      <c r="DY589" s="145"/>
      <c r="DZ589" s="145"/>
      <c r="EA589" s="145"/>
      <c r="EB589" s="145"/>
      <c r="EC589" s="145"/>
      <c r="ED589" s="145"/>
      <c r="EE589" s="145"/>
      <c r="EF589" s="145"/>
      <c r="EG589" s="145"/>
    </row>
    <row r="590" spans="26:137" x14ac:dyDescent="0.2"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  <c r="BP590" s="145"/>
      <c r="BQ590" s="145"/>
      <c r="BR590" s="145"/>
      <c r="BS590" s="145"/>
      <c r="BT590" s="145"/>
      <c r="BU590" s="145"/>
      <c r="BV590" s="145"/>
      <c r="BW590" s="145"/>
      <c r="BX590" s="145"/>
      <c r="BY590" s="145"/>
      <c r="BZ590" s="145"/>
      <c r="CA590" s="145"/>
      <c r="CB590" s="145"/>
      <c r="CC590" s="145"/>
      <c r="CD590" s="145"/>
      <c r="CE590" s="145"/>
      <c r="CF590" s="145"/>
      <c r="CG590" s="145"/>
      <c r="CH590" s="145"/>
      <c r="CI590" s="145"/>
      <c r="CJ590" s="145"/>
      <c r="CK590" s="145"/>
      <c r="CL590" s="145"/>
      <c r="CM590" s="145"/>
      <c r="CN590" s="145"/>
      <c r="CO590" s="145"/>
      <c r="CP590" s="145"/>
      <c r="CQ590" s="145"/>
      <c r="CR590" s="145"/>
      <c r="CS590" s="145"/>
      <c r="CT590" s="145"/>
      <c r="CU590" s="145"/>
      <c r="CV590" s="145"/>
      <c r="CW590" s="145"/>
      <c r="CX590" s="145"/>
      <c r="CY590" s="145"/>
      <c r="CZ590" s="145"/>
      <c r="DA590" s="145"/>
      <c r="DB590" s="145"/>
      <c r="DC590" s="145"/>
      <c r="DD590" s="145"/>
      <c r="DE590" s="145"/>
      <c r="DF590" s="145"/>
      <c r="DG590" s="145"/>
      <c r="DH590" s="145"/>
      <c r="DI590" s="145"/>
      <c r="DJ590" s="145"/>
      <c r="DK590" s="145"/>
      <c r="DL590" s="145"/>
      <c r="DM590" s="145"/>
      <c r="DN590" s="145"/>
      <c r="DO590" s="145"/>
      <c r="DP590" s="145"/>
      <c r="DQ590" s="145"/>
      <c r="DR590" s="145"/>
      <c r="DS590" s="145"/>
      <c r="DT590" s="145"/>
      <c r="DU590" s="145"/>
      <c r="DV590" s="145"/>
      <c r="DW590" s="145"/>
      <c r="DX590" s="145"/>
      <c r="DY590" s="145"/>
      <c r="DZ590" s="145"/>
      <c r="EA590" s="145"/>
      <c r="EB590" s="145"/>
      <c r="EC590" s="145"/>
      <c r="ED590" s="145"/>
      <c r="EE590" s="145"/>
      <c r="EF590" s="145"/>
      <c r="EG590" s="145"/>
    </row>
    <row r="591" spans="26:137" x14ac:dyDescent="0.2"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  <c r="BP591" s="145"/>
      <c r="BQ591" s="145"/>
      <c r="BR591" s="145"/>
      <c r="BS591" s="145"/>
      <c r="BT591" s="145"/>
      <c r="BU591" s="145"/>
      <c r="BV591" s="145"/>
      <c r="BW591" s="145"/>
      <c r="BX591" s="145"/>
      <c r="BY591" s="145"/>
      <c r="BZ591" s="145"/>
      <c r="CA591" s="145"/>
      <c r="CB591" s="145"/>
      <c r="CC591" s="145"/>
      <c r="CD591" s="145"/>
      <c r="CE591" s="145"/>
      <c r="CF591" s="145"/>
      <c r="CG591" s="145"/>
      <c r="CH591" s="145"/>
      <c r="CI591" s="145"/>
      <c r="CJ591" s="145"/>
      <c r="CK591" s="145"/>
      <c r="CL591" s="145"/>
      <c r="CM591" s="145"/>
      <c r="CN591" s="145"/>
      <c r="CO591" s="145"/>
      <c r="CP591" s="145"/>
      <c r="CQ591" s="145"/>
      <c r="CR591" s="145"/>
      <c r="CS591" s="145"/>
      <c r="CT591" s="145"/>
      <c r="CU591" s="145"/>
      <c r="CV591" s="145"/>
      <c r="CW591" s="145"/>
      <c r="CX591" s="145"/>
      <c r="CY591" s="145"/>
      <c r="CZ591" s="145"/>
      <c r="DA591" s="145"/>
      <c r="DB591" s="145"/>
      <c r="DC591" s="145"/>
      <c r="DD591" s="145"/>
      <c r="DE591" s="145"/>
      <c r="DF591" s="145"/>
      <c r="DG591" s="145"/>
      <c r="DH591" s="145"/>
      <c r="DI591" s="145"/>
      <c r="DJ591" s="145"/>
      <c r="DK591" s="145"/>
      <c r="DL591" s="145"/>
      <c r="DM591" s="145"/>
      <c r="DN591" s="145"/>
      <c r="DO591" s="145"/>
      <c r="DP591" s="145"/>
      <c r="DQ591" s="145"/>
      <c r="DR591" s="145"/>
      <c r="DS591" s="145"/>
      <c r="DT591" s="145"/>
      <c r="DU591" s="145"/>
      <c r="DV591" s="145"/>
      <c r="DW591" s="145"/>
      <c r="DX591" s="145"/>
      <c r="DY591" s="145"/>
      <c r="DZ591" s="145"/>
      <c r="EA591" s="145"/>
      <c r="EB591" s="145"/>
      <c r="EC591" s="145"/>
      <c r="ED591" s="145"/>
      <c r="EE591" s="145"/>
      <c r="EF591" s="145"/>
      <c r="EG591" s="145"/>
    </row>
    <row r="592" spans="26:137" x14ac:dyDescent="0.2"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  <c r="BP592" s="145"/>
      <c r="BQ592" s="145"/>
      <c r="BR592" s="145"/>
      <c r="BS592" s="145"/>
      <c r="BT592" s="145"/>
      <c r="BU592" s="145"/>
      <c r="BV592" s="145"/>
      <c r="BW592" s="145"/>
      <c r="BX592" s="145"/>
      <c r="BY592" s="145"/>
      <c r="BZ592" s="145"/>
      <c r="CA592" s="145"/>
      <c r="CB592" s="145"/>
      <c r="CC592" s="145"/>
      <c r="CD592" s="145"/>
      <c r="CE592" s="145"/>
      <c r="CF592" s="145"/>
      <c r="CG592" s="145"/>
      <c r="CH592" s="145"/>
      <c r="CI592" s="145"/>
      <c r="CJ592" s="145"/>
      <c r="CK592" s="145"/>
      <c r="CL592" s="145"/>
      <c r="CM592" s="145"/>
      <c r="CN592" s="145"/>
      <c r="CO592" s="145"/>
      <c r="CP592" s="145"/>
      <c r="CQ592" s="145"/>
      <c r="CR592" s="145"/>
      <c r="CS592" s="145"/>
      <c r="CT592" s="145"/>
      <c r="CU592" s="145"/>
      <c r="CV592" s="145"/>
      <c r="CW592" s="145"/>
      <c r="CX592" s="145"/>
      <c r="CY592" s="145"/>
      <c r="CZ592" s="145"/>
      <c r="DA592" s="145"/>
      <c r="DB592" s="145"/>
      <c r="DC592" s="145"/>
      <c r="DD592" s="145"/>
      <c r="DE592" s="145"/>
      <c r="DF592" s="145"/>
      <c r="DG592" s="145"/>
      <c r="DH592" s="145"/>
      <c r="DI592" s="145"/>
      <c r="DJ592" s="145"/>
      <c r="DK592" s="145"/>
      <c r="DL592" s="145"/>
      <c r="DM592" s="145"/>
      <c r="DN592" s="145"/>
      <c r="DO592" s="145"/>
      <c r="DP592" s="145"/>
      <c r="DQ592" s="145"/>
      <c r="DR592" s="145"/>
      <c r="DS592" s="145"/>
      <c r="DT592" s="145"/>
      <c r="DU592" s="145"/>
      <c r="DV592" s="145"/>
      <c r="DW592" s="145"/>
      <c r="DX592" s="145"/>
      <c r="DY592" s="145"/>
      <c r="DZ592" s="145"/>
      <c r="EA592" s="145"/>
      <c r="EB592" s="145"/>
      <c r="EC592" s="145"/>
      <c r="ED592" s="145"/>
      <c r="EE592" s="145"/>
      <c r="EF592" s="145"/>
      <c r="EG592" s="145"/>
    </row>
    <row r="593" spans="26:137" x14ac:dyDescent="0.2"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  <c r="BP593" s="145"/>
      <c r="BQ593" s="145"/>
      <c r="BR593" s="145"/>
      <c r="BS593" s="145"/>
      <c r="BT593" s="145"/>
      <c r="BU593" s="145"/>
      <c r="BV593" s="145"/>
      <c r="BW593" s="145"/>
      <c r="BX593" s="145"/>
      <c r="BY593" s="145"/>
      <c r="BZ593" s="145"/>
      <c r="CA593" s="145"/>
      <c r="CB593" s="145"/>
      <c r="CC593" s="145"/>
      <c r="CD593" s="145"/>
      <c r="CE593" s="145"/>
      <c r="CF593" s="145"/>
      <c r="CG593" s="145"/>
      <c r="CH593" s="145"/>
      <c r="CI593" s="145"/>
      <c r="CJ593" s="145"/>
      <c r="CK593" s="145"/>
      <c r="CL593" s="145"/>
      <c r="CM593" s="145"/>
      <c r="CN593" s="145"/>
      <c r="CO593" s="145"/>
      <c r="CP593" s="145"/>
      <c r="CQ593" s="145"/>
      <c r="CR593" s="145"/>
      <c r="CS593" s="145"/>
      <c r="CT593" s="145"/>
      <c r="CU593" s="145"/>
      <c r="CV593" s="145"/>
      <c r="CW593" s="145"/>
      <c r="CX593" s="145"/>
      <c r="CY593" s="145"/>
      <c r="CZ593" s="145"/>
      <c r="DA593" s="145"/>
      <c r="DB593" s="145"/>
      <c r="DC593" s="145"/>
      <c r="DD593" s="145"/>
      <c r="DE593" s="145"/>
      <c r="DF593" s="145"/>
      <c r="DG593" s="145"/>
      <c r="DH593" s="145"/>
      <c r="DI593" s="145"/>
      <c r="DJ593" s="145"/>
      <c r="DK593" s="145"/>
      <c r="DL593" s="145"/>
      <c r="DM593" s="145"/>
      <c r="DN593" s="145"/>
      <c r="DO593" s="145"/>
      <c r="DP593" s="145"/>
      <c r="DQ593" s="145"/>
      <c r="DR593" s="145"/>
      <c r="DS593" s="145"/>
      <c r="DT593" s="145"/>
      <c r="DU593" s="145"/>
      <c r="DV593" s="145"/>
      <c r="DW593" s="145"/>
      <c r="DX593" s="145"/>
      <c r="DY593" s="145"/>
      <c r="DZ593" s="145"/>
      <c r="EA593" s="145"/>
      <c r="EB593" s="145"/>
      <c r="EC593" s="145"/>
      <c r="ED593" s="145"/>
      <c r="EE593" s="145"/>
      <c r="EF593" s="145"/>
      <c r="EG593" s="145"/>
    </row>
    <row r="594" spans="26:137" x14ac:dyDescent="0.2"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  <c r="BP594" s="145"/>
      <c r="BQ594" s="145"/>
      <c r="BR594" s="145"/>
      <c r="BS594" s="145"/>
      <c r="BT594" s="145"/>
      <c r="BU594" s="145"/>
      <c r="BV594" s="145"/>
      <c r="BW594" s="145"/>
      <c r="BX594" s="145"/>
      <c r="BY594" s="145"/>
      <c r="BZ594" s="145"/>
      <c r="CA594" s="145"/>
      <c r="CB594" s="145"/>
      <c r="CC594" s="145"/>
      <c r="CD594" s="145"/>
      <c r="CE594" s="145"/>
      <c r="CF594" s="145"/>
      <c r="CG594" s="145"/>
      <c r="CH594" s="145"/>
      <c r="CI594" s="145"/>
      <c r="CJ594" s="145"/>
      <c r="CK594" s="145"/>
      <c r="CL594" s="145"/>
      <c r="CM594" s="145"/>
      <c r="CN594" s="145"/>
      <c r="CO594" s="145"/>
      <c r="CP594" s="145"/>
      <c r="CQ594" s="145"/>
      <c r="CR594" s="145"/>
      <c r="CS594" s="145"/>
      <c r="CT594" s="145"/>
      <c r="CU594" s="145"/>
      <c r="CV594" s="145"/>
      <c r="CW594" s="145"/>
      <c r="CX594" s="145"/>
      <c r="CY594" s="145"/>
      <c r="CZ594" s="145"/>
      <c r="DA594" s="145"/>
      <c r="DB594" s="145"/>
      <c r="DC594" s="145"/>
      <c r="DD594" s="145"/>
      <c r="DE594" s="145"/>
      <c r="DF594" s="145"/>
      <c r="DG594" s="145"/>
      <c r="DH594" s="145"/>
      <c r="DI594" s="145"/>
      <c r="DJ594" s="145"/>
      <c r="DK594" s="145"/>
      <c r="DL594" s="145"/>
      <c r="DM594" s="145"/>
      <c r="DN594" s="145"/>
      <c r="DO594" s="145"/>
      <c r="DP594" s="145"/>
      <c r="DQ594" s="145"/>
      <c r="DR594" s="145"/>
      <c r="DS594" s="145"/>
      <c r="DT594" s="145"/>
      <c r="DU594" s="145"/>
      <c r="DV594" s="145"/>
      <c r="DW594" s="145"/>
      <c r="DX594" s="145"/>
      <c r="DY594" s="145"/>
      <c r="DZ594" s="145"/>
      <c r="EA594" s="145"/>
      <c r="EB594" s="145"/>
      <c r="EC594" s="145"/>
      <c r="ED594" s="145"/>
      <c r="EE594" s="145"/>
      <c r="EF594" s="145"/>
      <c r="EG594" s="145"/>
    </row>
    <row r="595" spans="26:137" x14ac:dyDescent="0.2"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  <c r="BP595" s="145"/>
      <c r="BQ595" s="145"/>
      <c r="BR595" s="145"/>
      <c r="BS595" s="145"/>
      <c r="BT595" s="145"/>
      <c r="BU595" s="145"/>
      <c r="BV595" s="145"/>
      <c r="BW595" s="145"/>
      <c r="BX595" s="145"/>
      <c r="BY595" s="145"/>
      <c r="BZ595" s="145"/>
      <c r="CA595" s="145"/>
      <c r="CB595" s="145"/>
      <c r="CC595" s="145"/>
      <c r="CD595" s="145"/>
      <c r="CE595" s="145"/>
      <c r="CF595" s="145"/>
      <c r="CG595" s="145"/>
      <c r="CH595" s="145"/>
      <c r="CI595" s="145"/>
      <c r="CJ595" s="145"/>
      <c r="CK595" s="145"/>
      <c r="CL595" s="145"/>
      <c r="CM595" s="145"/>
      <c r="CN595" s="145"/>
      <c r="CO595" s="145"/>
      <c r="CP595" s="145"/>
      <c r="CQ595" s="145"/>
      <c r="CR595" s="145"/>
      <c r="CS595" s="145"/>
      <c r="CT595" s="145"/>
      <c r="CU595" s="145"/>
      <c r="CV595" s="145"/>
      <c r="CW595" s="145"/>
      <c r="CX595" s="145"/>
      <c r="CY595" s="145"/>
      <c r="CZ595" s="145"/>
      <c r="DA595" s="145"/>
      <c r="DB595" s="145"/>
      <c r="DC595" s="145"/>
      <c r="DD595" s="145"/>
      <c r="DE595" s="145"/>
      <c r="DF595" s="145"/>
      <c r="DG595" s="145"/>
      <c r="DH595" s="145"/>
      <c r="DI595" s="145"/>
      <c r="DJ595" s="145"/>
      <c r="DK595" s="145"/>
      <c r="DL595" s="145"/>
      <c r="DM595" s="145"/>
      <c r="DN595" s="145"/>
      <c r="DO595" s="145"/>
      <c r="DP595" s="145"/>
      <c r="DQ595" s="145"/>
      <c r="DR595" s="145"/>
      <c r="DS595" s="145"/>
      <c r="DT595" s="145"/>
      <c r="DU595" s="145"/>
      <c r="DV595" s="145"/>
      <c r="DW595" s="145"/>
      <c r="DX595" s="145"/>
      <c r="DY595" s="145"/>
      <c r="DZ595" s="145"/>
      <c r="EA595" s="145"/>
      <c r="EB595" s="145"/>
      <c r="EC595" s="145"/>
      <c r="ED595" s="145"/>
      <c r="EE595" s="145"/>
      <c r="EF595" s="145"/>
      <c r="EG595" s="145"/>
    </row>
    <row r="596" spans="26:137" x14ac:dyDescent="0.2"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  <c r="BP596" s="145"/>
      <c r="BQ596" s="145"/>
      <c r="BR596" s="145"/>
      <c r="BS596" s="145"/>
      <c r="BT596" s="145"/>
      <c r="BU596" s="145"/>
      <c r="BV596" s="145"/>
      <c r="BW596" s="145"/>
      <c r="BX596" s="145"/>
      <c r="BY596" s="145"/>
      <c r="BZ596" s="145"/>
      <c r="CA596" s="145"/>
      <c r="CB596" s="145"/>
      <c r="CC596" s="145"/>
      <c r="CD596" s="145"/>
      <c r="CE596" s="145"/>
      <c r="CF596" s="145"/>
      <c r="CG596" s="145"/>
      <c r="CH596" s="145"/>
      <c r="CI596" s="145"/>
      <c r="CJ596" s="145"/>
      <c r="CK596" s="145"/>
      <c r="CL596" s="145"/>
      <c r="CM596" s="145"/>
      <c r="CN596" s="145"/>
      <c r="CO596" s="145"/>
      <c r="CP596" s="145"/>
      <c r="CQ596" s="145"/>
      <c r="CR596" s="145"/>
      <c r="CS596" s="145"/>
      <c r="CT596" s="145"/>
      <c r="CU596" s="145"/>
      <c r="CV596" s="145"/>
      <c r="CW596" s="145"/>
      <c r="CX596" s="145"/>
      <c r="CY596" s="145"/>
      <c r="CZ596" s="145"/>
      <c r="DA596" s="145"/>
      <c r="DB596" s="145"/>
      <c r="DC596" s="145"/>
      <c r="DD596" s="145"/>
      <c r="DE596" s="145"/>
      <c r="DF596" s="145"/>
      <c r="DG596" s="145"/>
      <c r="DH596" s="145"/>
      <c r="DI596" s="145"/>
      <c r="DJ596" s="145"/>
      <c r="DK596" s="145"/>
      <c r="DL596" s="145"/>
      <c r="DM596" s="145"/>
      <c r="DN596" s="145"/>
      <c r="DO596" s="145"/>
      <c r="DP596" s="145"/>
      <c r="DQ596" s="145"/>
      <c r="DR596" s="145"/>
      <c r="DS596" s="145"/>
      <c r="DT596" s="145"/>
      <c r="DU596" s="145"/>
      <c r="DV596" s="145"/>
      <c r="DW596" s="145"/>
      <c r="DX596" s="145"/>
      <c r="DY596" s="145"/>
      <c r="DZ596" s="145"/>
      <c r="EA596" s="145"/>
      <c r="EB596" s="145"/>
      <c r="EC596" s="145"/>
      <c r="ED596" s="145"/>
      <c r="EE596" s="145"/>
      <c r="EF596" s="145"/>
      <c r="EG596" s="145"/>
    </row>
    <row r="597" spans="26:137" x14ac:dyDescent="0.2"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5"/>
      <c r="BO597" s="145"/>
      <c r="BP597" s="145"/>
      <c r="BQ597" s="145"/>
      <c r="BR597" s="145"/>
      <c r="BS597" s="145"/>
      <c r="BT597" s="145"/>
      <c r="BU597" s="145"/>
      <c r="BV597" s="145"/>
      <c r="BW597" s="145"/>
      <c r="BX597" s="145"/>
      <c r="BY597" s="145"/>
      <c r="BZ597" s="145"/>
      <c r="CA597" s="145"/>
      <c r="CB597" s="145"/>
      <c r="CC597" s="145"/>
      <c r="CD597" s="145"/>
      <c r="CE597" s="145"/>
      <c r="CF597" s="145"/>
      <c r="CG597" s="145"/>
      <c r="CH597" s="145"/>
      <c r="CI597" s="145"/>
      <c r="CJ597" s="145"/>
      <c r="CK597" s="145"/>
      <c r="CL597" s="145"/>
      <c r="CM597" s="145"/>
      <c r="CN597" s="145"/>
      <c r="CO597" s="145"/>
      <c r="CP597" s="145"/>
      <c r="CQ597" s="145"/>
      <c r="CR597" s="145"/>
      <c r="CS597" s="145"/>
      <c r="CT597" s="145"/>
      <c r="CU597" s="145"/>
      <c r="CV597" s="145"/>
      <c r="CW597" s="145"/>
      <c r="CX597" s="145"/>
      <c r="CY597" s="145"/>
      <c r="CZ597" s="145"/>
      <c r="DA597" s="145"/>
      <c r="DB597" s="145"/>
      <c r="DC597" s="145"/>
      <c r="DD597" s="145"/>
      <c r="DE597" s="145"/>
      <c r="DF597" s="145"/>
      <c r="DG597" s="145"/>
      <c r="DH597" s="145"/>
      <c r="DI597" s="145"/>
      <c r="DJ597" s="145"/>
      <c r="DK597" s="145"/>
      <c r="DL597" s="145"/>
      <c r="DM597" s="145"/>
      <c r="DN597" s="145"/>
      <c r="DO597" s="145"/>
      <c r="DP597" s="145"/>
      <c r="DQ597" s="145"/>
      <c r="DR597" s="145"/>
      <c r="DS597" s="145"/>
      <c r="DT597" s="145"/>
      <c r="DU597" s="145"/>
      <c r="DV597" s="145"/>
      <c r="DW597" s="145"/>
      <c r="DX597" s="145"/>
      <c r="DY597" s="145"/>
      <c r="DZ597" s="145"/>
      <c r="EA597" s="145"/>
      <c r="EB597" s="145"/>
      <c r="EC597" s="145"/>
      <c r="ED597" s="145"/>
      <c r="EE597" s="145"/>
      <c r="EF597" s="145"/>
      <c r="EG597" s="145"/>
    </row>
    <row r="598" spans="26:137" x14ac:dyDescent="0.2"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  <c r="BP598" s="145"/>
      <c r="BQ598" s="145"/>
      <c r="BR598" s="145"/>
      <c r="BS598" s="145"/>
      <c r="BT598" s="145"/>
      <c r="BU598" s="145"/>
      <c r="BV598" s="145"/>
      <c r="BW598" s="145"/>
      <c r="BX598" s="145"/>
      <c r="BY598" s="145"/>
      <c r="BZ598" s="145"/>
      <c r="CA598" s="145"/>
      <c r="CB598" s="145"/>
      <c r="CC598" s="145"/>
      <c r="CD598" s="145"/>
      <c r="CE598" s="145"/>
      <c r="CF598" s="145"/>
      <c r="CG598" s="145"/>
      <c r="CH598" s="145"/>
      <c r="CI598" s="145"/>
      <c r="CJ598" s="145"/>
      <c r="CK598" s="145"/>
      <c r="CL598" s="145"/>
      <c r="CM598" s="145"/>
      <c r="CN598" s="145"/>
      <c r="CO598" s="145"/>
      <c r="CP598" s="145"/>
      <c r="CQ598" s="145"/>
      <c r="CR598" s="145"/>
      <c r="CS598" s="145"/>
      <c r="CT598" s="145"/>
      <c r="CU598" s="145"/>
      <c r="CV598" s="145"/>
      <c r="CW598" s="145"/>
      <c r="CX598" s="145"/>
      <c r="CY598" s="145"/>
      <c r="CZ598" s="145"/>
      <c r="DA598" s="145"/>
      <c r="DB598" s="145"/>
      <c r="DC598" s="145"/>
      <c r="DD598" s="145"/>
      <c r="DE598" s="145"/>
      <c r="DF598" s="145"/>
      <c r="DG598" s="145"/>
      <c r="DH598" s="145"/>
      <c r="DI598" s="145"/>
      <c r="DJ598" s="145"/>
      <c r="DK598" s="145"/>
      <c r="DL598" s="145"/>
      <c r="DM598" s="145"/>
      <c r="DN598" s="145"/>
      <c r="DO598" s="145"/>
      <c r="DP598" s="145"/>
      <c r="DQ598" s="145"/>
      <c r="DR598" s="145"/>
      <c r="DS598" s="145"/>
      <c r="DT598" s="145"/>
      <c r="DU598" s="145"/>
      <c r="DV598" s="145"/>
      <c r="DW598" s="145"/>
      <c r="DX598" s="145"/>
      <c r="DY598" s="145"/>
      <c r="DZ598" s="145"/>
      <c r="EA598" s="145"/>
      <c r="EB598" s="145"/>
      <c r="EC598" s="145"/>
      <c r="ED598" s="145"/>
      <c r="EE598" s="145"/>
      <c r="EF598" s="145"/>
      <c r="EG598" s="145"/>
    </row>
    <row r="599" spans="26:137" x14ac:dyDescent="0.2"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  <c r="BP599" s="145"/>
      <c r="BQ599" s="145"/>
      <c r="BR599" s="145"/>
      <c r="BS599" s="145"/>
      <c r="BT599" s="145"/>
      <c r="BU599" s="145"/>
      <c r="BV599" s="145"/>
      <c r="BW599" s="145"/>
      <c r="BX599" s="145"/>
      <c r="BY599" s="145"/>
      <c r="BZ599" s="145"/>
      <c r="CA599" s="145"/>
      <c r="CB599" s="145"/>
      <c r="CC599" s="145"/>
      <c r="CD599" s="145"/>
      <c r="CE599" s="145"/>
      <c r="CF599" s="145"/>
      <c r="CG599" s="145"/>
      <c r="CH599" s="145"/>
      <c r="CI599" s="145"/>
      <c r="CJ599" s="145"/>
      <c r="CK599" s="145"/>
      <c r="CL599" s="145"/>
      <c r="CM599" s="145"/>
      <c r="CN599" s="145"/>
      <c r="CO599" s="145"/>
      <c r="CP599" s="145"/>
      <c r="CQ599" s="145"/>
      <c r="CR599" s="145"/>
      <c r="CS599" s="145"/>
      <c r="CT599" s="145"/>
      <c r="CU599" s="145"/>
      <c r="CV599" s="145"/>
      <c r="CW599" s="145"/>
      <c r="CX599" s="145"/>
      <c r="CY599" s="145"/>
      <c r="CZ599" s="145"/>
      <c r="DA599" s="145"/>
      <c r="DB599" s="145"/>
      <c r="DC599" s="145"/>
      <c r="DD599" s="145"/>
      <c r="DE599" s="145"/>
      <c r="DF599" s="145"/>
      <c r="DG599" s="145"/>
      <c r="DH599" s="145"/>
      <c r="DI599" s="145"/>
      <c r="DJ599" s="145"/>
      <c r="DK599" s="145"/>
      <c r="DL599" s="145"/>
      <c r="DM599" s="145"/>
      <c r="DN599" s="145"/>
      <c r="DO599" s="145"/>
      <c r="DP599" s="145"/>
      <c r="DQ599" s="145"/>
      <c r="DR599" s="145"/>
      <c r="DS599" s="145"/>
      <c r="DT599" s="145"/>
      <c r="DU599" s="145"/>
      <c r="DV599" s="145"/>
      <c r="DW599" s="145"/>
      <c r="DX599" s="145"/>
      <c r="DY599" s="145"/>
      <c r="DZ599" s="145"/>
      <c r="EA599" s="145"/>
      <c r="EB599" s="145"/>
      <c r="EC599" s="145"/>
      <c r="ED599" s="145"/>
      <c r="EE599" s="145"/>
      <c r="EF599" s="145"/>
      <c r="EG599" s="145"/>
    </row>
    <row r="600" spans="26:137" x14ac:dyDescent="0.2"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  <c r="BP600" s="145"/>
      <c r="BQ600" s="145"/>
      <c r="BR600" s="145"/>
      <c r="BS600" s="145"/>
      <c r="BT600" s="145"/>
      <c r="BU600" s="145"/>
      <c r="BV600" s="145"/>
      <c r="BW600" s="145"/>
      <c r="BX600" s="145"/>
      <c r="BY600" s="145"/>
      <c r="BZ600" s="145"/>
      <c r="CA600" s="145"/>
      <c r="CB600" s="145"/>
      <c r="CC600" s="145"/>
      <c r="CD600" s="145"/>
      <c r="CE600" s="145"/>
      <c r="CF600" s="145"/>
      <c r="CG600" s="145"/>
      <c r="CH600" s="145"/>
      <c r="CI600" s="145"/>
      <c r="CJ600" s="145"/>
      <c r="CK600" s="145"/>
      <c r="CL600" s="145"/>
      <c r="CM600" s="145"/>
      <c r="CN600" s="145"/>
      <c r="CO600" s="145"/>
      <c r="CP600" s="145"/>
      <c r="CQ600" s="145"/>
      <c r="CR600" s="145"/>
      <c r="CS600" s="145"/>
      <c r="CT600" s="145"/>
      <c r="CU600" s="145"/>
      <c r="CV600" s="145"/>
      <c r="CW600" s="145"/>
      <c r="CX600" s="145"/>
      <c r="CY600" s="145"/>
      <c r="CZ600" s="145"/>
      <c r="DA600" s="145"/>
      <c r="DB600" s="145"/>
      <c r="DC600" s="145"/>
      <c r="DD600" s="145"/>
      <c r="DE600" s="145"/>
      <c r="DF600" s="145"/>
      <c r="DG600" s="145"/>
      <c r="DH600" s="145"/>
      <c r="DI600" s="145"/>
      <c r="DJ600" s="145"/>
      <c r="DK600" s="145"/>
      <c r="DL600" s="145"/>
      <c r="DM600" s="145"/>
      <c r="DN600" s="145"/>
      <c r="DO600" s="145"/>
      <c r="DP600" s="145"/>
      <c r="DQ600" s="145"/>
      <c r="DR600" s="145"/>
      <c r="DS600" s="145"/>
      <c r="DT600" s="145"/>
      <c r="DU600" s="145"/>
      <c r="DV600" s="145"/>
      <c r="DW600" s="145"/>
      <c r="DX600" s="145"/>
      <c r="DY600" s="145"/>
      <c r="DZ600" s="145"/>
      <c r="EA600" s="145"/>
      <c r="EB600" s="145"/>
      <c r="EC600" s="145"/>
      <c r="ED600" s="145"/>
      <c r="EE600" s="145"/>
      <c r="EF600" s="145"/>
      <c r="EG600" s="145"/>
    </row>
    <row r="601" spans="26:137" x14ac:dyDescent="0.2"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  <c r="BP601" s="145"/>
      <c r="BQ601" s="145"/>
      <c r="BR601" s="145"/>
      <c r="BS601" s="145"/>
      <c r="BT601" s="145"/>
      <c r="BU601" s="145"/>
      <c r="BV601" s="145"/>
      <c r="BW601" s="145"/>
      <c r="BX601" s="145"/>
      <c r="BY601" s="145"/>
      <c r="BZ601" s="145"/>
      <c r="CA601" s="145"/>
      <c r="CB601" s="145"/>
      <c r="CC601" s="145"/>
      <c r="CD601" s="145"/>
      <c r="CE601" s="145"/>
      <c r="CF601" s="145"/>
      <c r="CG601" s="145"/>
      <c r="CH601" s="145"/>
      <c r="CI601" s="145"/>
      <c r="CJ601" s="145"/>
      <c r="CK601" s="145"/>
      <c r="CL601" s="145"/>
      <c r="CM601" s="145"/>
      <c r="CN601" s="145"/>
      <c r="CO601" s="145"/>
      <c r="CP601" s="145"/>
      <c r="CQ601" s="145"/>
      <c r="CR601" s="145"/>
      <c r="CS601" s="145"/>
      <c r="CT601" s="145"/>
      <c r="CU601" s="145"/>
      <c r="CV601" s="145"/>
      <c r="CW601" s="145"/>
      <c r="CX601" s="145"/>
      <c r="CY601" s="145"/>
      <c r="CZ601" s="145"/>
      <c r="DA601" s="145"/>
      <c r="DB601" s="145"/>
      <c r="DC601" s="145"/>
      <c r="DD601" s="145"/>
      <c r="DE601" s="145"/>
      <c r="DF601" s="145"/>
      <c r="DG601" s="145"/>
      <c r="DH601" s="145"/>
      <c r="DI601" s="145"/>
      <c r="DJ601" s="145"/>
      <c r="DK601" s="145"/>
      <c r="DL601" s="145"/>
      <c r="DM601" s="145"/>
      <c r="DN601" s="145"/>
      <c r="DO601" s="145"/>
      <c r="DP601" s="145"/>
      <c r="DQ601" s="145"/>
      <c r="DR601" s="145"/>
      <c r="DS601" s="145"/>
      <c r="DT601" s="145"/>
      <c r="DU601" s="145"/>
      <c r="DV601" s="145"/>
      <c r="DW601" s="145"/>
      <c r="DX601" s="145"/>
      <c r="DY601" s="145"/>
      <c r="DZ601" s="145"/>
      <c r="EA601" s="145"/>
      <c r="EB601" s="145"/>
      <c r="EC601" s="145"/>
      <c r="ED601" s="145"/>
      <c r="EE601" s="145"/>
      <c r="EF601" s="145"/>
      <c r="EG601" s="145"/>
    </row>
    <row r="602" spans="26:137" x14ac:dyDescent="0.2"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  <c r="BP602" s="145"/>
      <c r="BQ602" s="145"/>
      <c r="BR602" s="145"/>
      <c r="BS602" s="145"/>
      <c r="BT602" s="145"/>
      <c r="BU602" s="145"/>
      <c r="BV602" s="145"/>
      <c r="BW602" s="145"/>
      <c r="BX602" s="145"/>
      <c r="BY602" s="145"/>
      <c r="BZ602" s="145"/>
      <c r="CA602" s="145"/>
      <c r="CB602" s="145"/>
      <c r="CC602" s="145"/>
      <c r="CD602" s="145"/>
      <c r="CE602" s="145"/>
      <c r="CF602" s="145"/>
      <c r="CG602" s="145"/>
      <c r="CH602" s="145"/>
      <c r="CI602" s="145"/>
      <c r="CJ602" s="145"/>
      <c r="CK602" s="145"/>
      <c r="CL602" s="145"/>
      <c r="CM602" s="145"/>
      <c r="CN602" s="145"/>
      <c r="CO602" s="145"/>
      <c r="CP602" s="145"/>
      <c r="CQ602" s="145"/>
      <c r="CR602" s="145"/>
      <c r="CS602" s="145"/>
      <c r="CT602" s="145"/>
      <c r="CU602" s="145"/>
      <c r="CV602" s="145"/>
      <c r="CW602" s="145"/>
      <c r="CX602" s="145"/>
      <c r="CY602" s="145"/>
      <c r="CZ602" s="145"/>
      <c r="DA602" s="145"/>
      <c r="DB602" s="145"/>
      <c r="DC602" s="145"/>
      <c r="DD602" s="145"/>
      <c r="DE602" s="145"/>
      <c r="DF602" s="145"/>
      <c r="DG602" s="145"/>
      <c r="DH602" s="145"/>
      <c r="DI602" s="145"/>
      <c r="DJ602" s="145"/>
      <c r="DK602" s="145"/>
      <c r="DL602" s="145"/>
      <c r="DM602" s="145"/>
      <c r="DN602" s="145"/>
      <c r="DO602" s="145"/>
      <c r="DP602" s="145"/>
      <c r="DQ602" s="145"/>
      <c r="DR602" s="145"/>
      <c r="DS602" s="145"/>
      <c r="DT602" s="145"/>
      <c r="DU602" s="145"/>
      <c r="DV602" s="145"/>
      <c r="DW602" s="145"/>
      <c r="DX602" s="145"/>
      <c r="DY602" s="145"/>
      <c r="DZ602" s="145"/>
      <c r="EA602" s="145"/>
      <c r="EB602" s="145"/>
      <c r="EC602" s="145"/>
      <c r="ED602" s="145"/>
      <c r="EE602" s="145"/>
      <c r="EF602" s="145"/>
      <c r="EG602" s="145"/>
    </row>
    <row r="603" spans="26:137" x14ac:dyDescent="0.2"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  <c r="BP603" s="145"/>
      <c r="BQ603" s="145"/>
      <c r="BR603" s="145"/>
      <c r="BS603" s="145"/>
      <c r="BT603" s="145"/>
      <c r="BU603" s="145"/>
      <c r="BV603" s="145"/>
      <c r="BW603" s="145"/>
      <c r="BX603" s="145"/>
      <c r="BY603" s="145"/>
      <c r="BZ603" s="145"/>
      <c r="CA603" s="145"/>
      <c r="CB603" s="145"/>
      <c r="CC603" s="145"/>
      <c r="CD603" s="145"/>
      <c r="CE603" s="145"/>
      <c r="CF603" s="145"/>
      <c r="CG603" s="145"/>
      <c r="CH603" s="145"/>
      <c r="CI603" s="145"/>
      <c r="CJ603" s="145"/>
      <c r="CK603" s="145"/>
      <c r="CL603" s="145"/>
      <c r="CM603" s="145"/>
      <c r="CN603" s="145"/>
      <c r="CO603" s="145"/>
      <c r="CP603" s="145"/>
      <c r="CQ603" s="145"/>
      <c r="CR603" s="145"/>
      <c r="CS603" s="145"/>
      <c r="CT603" s="145"/>
      <c r="CU603" s="145"/>
      <c r="CV603" s="145"/>
      <c r="CW603" s="145"/>
      <c r="CX603" s="145"/>
      <c r="CY603" s="145"/>
      <c r="CZ603" s="145"/>
      <c r="DA603" s="145"/>
      <c r="DB603" s="145"/>
      <c r="DC603" s="145"/>
      <c r="DD603" s="145"/>
      <c r="DE603" s="145"/>
      <c r="DF603" s="145"/>
      <c r="DG603" s="145"/>
      <c r="DH603" s="145"/>
      <c r="DI603" s="145"/>
      <c r="DJ603" s="145"/>
      <c r="DK603" s="145"/>
      <c r="DL603" s="145"/>
      <c r="DM603" s="145"/>
      <c r="DN603" s="145"/>
      <c r="DO603" s="145"/>
      <c r="DP603" s="145"/>
      <c r="DQ603" s="145"/>
      <c r="DR603" s="145"/>
      <c r="DS603" s="145"/>
      <c r="DT603" s="145"/>
      <c r="DU603" s="145"/>
      <c r="DV603" s="145"/>
      <c r="DW603" s="145"/>
      <c r="DX603" s="145"/>
      <c r="DY603" s="145"/>
      <c r="DZ603" s="145"/>
      <c r="EA603" s="145"/>
      <c r="EB603" s="145"/>
      <c r="EC603" s="145"/>
      <c r="ED603" s="145"/>
      <c r="EE603" s="145"/>
      <c r="EF603" s="145"/>
      <c r="EG603" s="145"/>
    </row>
    <row r="604" spans="26:137" x14ac:dyDescent="0.2"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  <c r="BP604" s="145"/>
      <c r="BQ604" s="145"/>
      <c r="BR604" s="145"/>
      <c r="BS604" s="145"/>
      <c r="BT604" s="145"/>
      <c r="BU604" s="145"/>
      <c r="BV604" s="145"/>
      <c r="BW604" s="145"/>
      <c r="BX604" s="145"/>
      <c r="BY604" s="145"/>
      <c r="BZ604" s="145"/>
      <c r="CA604" s="145"/>
      <c r="CB604" s="145"/>
      <c r="CC604" s="145"/>
      <c r="CD604" s="145"/>
      <c r="CE604" s="145"/>
      <c r="CF604" s="145"/>
      <c r="CG604" s="145"/>
      <c r="CH604" s="145"/>
      <c r="CI604" s="145"/>
      <c r="CJ604" s="145"/>
      <c r="CK604" s="145"/>
      <c r="CL604" s="145"/>
      <c r="CM604" s="145"/>
      <c r="CN604" s="145"/>
      <c r="CO604" s="145"/>
      <c r="CP604" s="145"/>
      <c r="CQ604" s="145"/>
      <c r="CR604" s="145"/>
      <c r="CS604" s="145"/>
      <c r="CT604" s="145"/>
      <c r="CU604" s="145"/>
      <c r="CV604" s="145"/>
      <c r="CW604" s="145"/>
      <c r="CX604" s="145"/>
      <c r="CY604" s="145"/>
      <c r="CZ604" s="145"/>
      <c r="DA604" s="145"/>
      <c r="DB604" s="145"/>
      <c r="DC604" s="145"/>
      <c r="DD604" s="145"/>
      <c r="DE604" s="145"/>
      <c r="DF604" s="145"/>
      <c r="DG604" s="145"/>
      <c r="DH604" s="145"/>
      <c r="DI604" s="145"/>
      <c r="DJ604" s="145"/>
      <c r="DK604" s="145"/>
      <c r="DL604" s="145"/>
      <c r="DM604" s="145"/>
      <c r="DN604" s="145"/>
      <c r="DO604" s="145"/>
      <c r="DP604" s="145"/>
      <c r="DQ604" s="145"/>
      <c r="DR604" s="145"/>
      <c r="DS604" s="145"/>
      <c r="DT604" s="145"/>
      <c r="DU604" s="145"/>
      <c r="DV604" s="145"/>
      <c r="DW604" s="145"/>
      <c r="DX604" s="145"/>
      <c r="DY604" s="145"/>
      <c r="DZ604" s="145"/>
      <c r="EA604" s="145"/>
      <c r="EB604" s="145"/>
      <c r="EC604" s="145"/>
      <c r="ED604" s="145"/>
      <c r="EE604" s="145"/>
      <c r="EF604" s="145"/>
      <c r="EG604" s="145"/>
    </row>
    <row r="605" spans="26:137" x14ac:dyDescent="0.2"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  <c r="BP605" s="145"/>
      <c r="BQ605" s="145"/>
      <c r="BR605" s="145"/>
      <c r="BS605" s="145"/>
      <c r="BT605" s="145"/>
      <c r="BU605" s="145"/>
      <c r="BV605" s="145"/>
      <c r="BW605" s="145"/>
      <c r="BX605" s="145"/>
      <c r="BY605" s="145"/>
      <c r="BZ605" s="145"/>
      <c r="CA605" s="145"/>
      <c r="CB605" s="145"/>
      <c r="CC605" s="145"/>
      <c r="CD605" s="145"/>
      <c r="CE605" s="145"/>
      <c r="CF605" s="145"/>
      <c r="CG605" s="145"/>
      <c r="CH605" s="145"/>
      <c r="CI605" s="145"/>
      <c r="CJ605" s="145"/>
      <c r="CK605" s="145"/>
      <c r="CL605" s="145"/>
      <c r="CM605" s="145"/>
      <c r="CN605" s="145"/>
      <c r="CO605" s="145"/>
      <c r="CP605" s="145"/>
      <c r="CQ605" s="145"/>
      <c r="CR605" s="145"/>
      <c r="CS605" s="145"/>
      <c r="CT605" s="145"/>
      <c r="CU605" s="145"/>
      <c r="CV605" s="145"/>
      <c r="CW605" s="145"/>
      <c r="CX605" s="145"/>
      <c r="CY605" s="145"/>
      <c r="CZ605" s="145"/>
      <c r="DA605" s="145"/>
      <c r="DB605" s="145"/>
      <c r="DC605" s="145"/>
      <c r="DD605" s="145"/>
      <c r="DE605" s="145"/>
      <c r="DF605" s="145"/>
      <c r="DG605" s="145"/>
      <c r="DH605" s="145"/>
      <c r="DI605" s="145"/>
      <c r="DJ605" s="145"/>
      <c r="DK605" s="145"/>
      <c r="DL605" s="145"/>
      <c r="DM605" s="145"/>
      <c r="DN605" s="145"/>
      <c r="DO605" s="145"/>
      <c r="DP605" s="145"/>
      <c r="DQ605" s="145"/>
      <c r="DR605" s="145"/>
      <c r="DS605" s="145"/>
      <c r="DT605" s="145"/>
      <c r="DU605" s="145"/>
      <c r="DV605" s="145"/>
      <c r="DW605" s="145"/>
      <c r="DX605" s="145"/>
      <c r="DY605" s="145"/>
      <c r="DZ605" s="145"/>
      <c r="EA605" s="145"/>
      <c r="EB605" s="145"/>
      <c r="EC605" s="145"/>
      <c r="ED605" s="145"/>
      <c r="EE605" s="145"/>
      <c r="EF605" s="145"/>
      <c r="EG605" s="145"/>
    </row>
    <row r="606" spans="26:137" x14ac:dyDescent="0.2"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  <c r="BP606" s="145"/>
      <c r="BQ606" s="145"/>
      <c r="BR606" s="145"/>
      <c r="BS606" s="145"/>
      <c r="BT606" s="145"/>
      <c r="BU606" s="145"/>
      <c r="BV606" s="145"/>
      <c r="BW606" s="145"/>
      <c r="BX606" s="145"/>
      <c r="BY606" s="145"/>
      <c r="BZ606" s="145"/>
      <c r="CA606" s="145"/>
      <c r="CB606" s="145"/>
      <c r="CC606" s="145"/>
      <c r="CD606" s="145"/>
      <c r="CE606" s="145"/>
      <c r="CF606" s="145"/>
      <c r="CG606" s="145"/>
      <c r="CH606" s="145"/>
      <c r="CI606" s="145"/>
      <c r="CJ606" s="145"/>
      <c r="CK606" s="145"/>
      <c r="CL606" s="145"/>
      <c r="CM606" s="145"/>
      <c r="CN606" s="145"/>
      <c r="CO606" s="145"/>
      <c r="CP606" s="145"/>
      <c r="CQ606" s="145"/>
      <c r="CR606" s="145"/>
      <c r="CS606" s="145"/>
      <c r="CT606" s="145"/>
      <c r="CU606" s="145"/>
      <c r="CV606" s="145"/>
      <c r="CW606" s="145"/>
      <c r="CX606" s="145"/>
      <c r="CY606" s="145"/>
      <c r="CZ606" s="145"/>
      <c r="DA606" s="145"/>
      <c r="DB606" s="145"/>
      <c r="DC606" s="145"/>
      <c r="DD606" s="145"/>
      <c r="DE606" s="145"/>
      <c r="DF606" s="145"/>
      <c r="DG606" s="145"/>
      <c r="DH606" s="145"/>
      <c r="DI606" s="145"/>
      <c r="DJ606" s="145"/>
      <c r="DK606" s="145"/>
      <c r="DL606" s="145"/>
      <c r="DM606" s="145"/>
      <c r="DN606" s="145"/>
      <c r="DO606" s="145"/>
      <c r="DP606" s="145"/>
      <c r="DQ606" s="145"/>
      <c r="DR606" s="145"/>
      <c r="DS606" s="145"/>
      <c r="DT606" s="145"/>
      <c r="DU606" s="145"/>
      <c r="DV606" s="145"/>
      <c r="DW606" s="145"/>
      <c r="DX606" s="145"/>
      <c r="DY606" s="145"/>
      <c r="DZ606" s="145"/>
      <c r="EA606" s="145"/>
      <c r="EB606" s="145"/>
      <c r="EC606" s="145"/>
      <c r="ED606" s="145"/>
      <c r="EE606" s="145"/>
      <c r="EF606" s="145"/>
      <c r="EG606" s="145"/>
    </row>
    <row r="607" spans="26:137" x14ac:dyDescent="0.2"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  <c r="BP607" s="145"/>
      <c r="BQ607" s="145"/>
      <c r="BR607" s="145"/>
      <c r="BS607" s="145"/>
      <c r="BT607" s="145"/>
      <c r="BU607" s="145"/>
      <c r="BV607" s="145"/>
      <c r="BW607" s="145"/>
      <c r="BX607" s="145"/>
      <c r="BY607" s="145"/>
      <c r="BZ607" s="145"/>
      <c r="CA607" s="145"/>
      <c r="CB607" s="145"/>
      <c r="CC607" s="145"/>
      <c r="CD607" s="145"/>
      <c r="CE607" s="145"/>
      <c r="CF607" s="145"/>
      <c r="CG607" s="145"/>
      <c r="CH607" s="145"/>
      <c r="CI607" s="145"/>
      <c r="CJ607" s="145"/>
      <c r="CK607" s="145"/>
      <c r="CL607" s="145"/>
      <c r="CM607" s="145"/>
      <c r="CN607" s="145"/>
      <c r="CO607" s="145"/>
      <c r="CP607" s="145"/>
      <c r="CQ607" s="145"/>
      <c r="CR607" s="145"/>
      <c r="CS607" s="145"/>
      <c r="CT607" s="145"/>
      <c r="CU607" s="145"/>
      <c r="CV607" s="145"/>
      <c r="CW607" s="145"/>
      <c r="CX607" s="145"/>
      <c r="CY607" s="145"/>
      <c r="CZ607" s="145"/>
      <c r="DA607" s="145"/>
      <c r="DB607" s="145"/>
      <c r="DC607" s="145"/>
      <c r="DD607" s="145"/>
      <c r="DE607" s="145"/>
      <c r="DF607" s="145"/>
      <c r="DG607" s="145"/>
      <c r="DH607" s="145"/>
      <c r="DI607" s="145"/>
      <c r="DJ607" s="145"/>
      <c r="DK607" s="145"/>
      <c r="DL607" s="145"/>
      <c r="DM607" s="145"/>
      <c r="DN607" s="145"/>
      <c r="DO607" s="145"/>
      <c r="DP607" s="145"/>
      <c r="DQ607" s="145"/>
      <c r="DR607" s="145"/>
      <c r="DS607" s="145"/>
      <c r="DT607" s="145"/>
      <c r="DU607" s="145"/>
      <c r="DV607" s="145"/>
      <c r="DW607" s="145"/>
      <c r="DX607" s="145"/>
      <c r="DY607" s="145"/>
      <c r="DZ607" s="145"/>
      <c r="EA607" s="145"/>
      <c r="EB607" s="145"/>
      <c r="EC607" s="145"/>
      <c r="ED607" s="145"/>
      <c r="EE607" s="145"/>
      <c r="EF607" s="145"/>
      <c r="EG607" s="145"/>
    </row>
    <row r="608" spans="26:137" x14ac:dyDescent="0.2"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  <c r="BP608" s="145"/>
      <c r="BQ608" s="145"/>
      <c r="BR608" s="145"/>
      <c r="BS608" s="145"/>
      <c r="BT608" s="145"/>
      <c r="BU608" s="145"/>
      <c r="BV608" s="145"/>
      <c r="BW608" s="145"/>
      <c r="BX608" s="145"/>
      <c r="BY608" s="145"/>
      <c r="BZ608" s="145"/>
      <c r="CA608" s="145"/>
      <c r="CB608" s="145"/>
      <c r="CC608" s="145"/>
      <c r="CD608" s="145"/>
      <c r="CE608" s="145"/>
      <c r="CF608" s="145"/>
      <c r="CG608" s="145"/>
      <c r="CH608" s="145"/>
      <c r="CI608" s="145"/>
      <c r="CJ608" s="145"/>
      <c r="CK608" s="145"/>
      <c r="CL608" s="145"/>
      <c r="CM608" s="145"/>
      <c r="CN608" s="145"/>
      <c r="CO608" s="145"/>
      <c r="CP608" s="145"/>
      <c r="CQ608" s="145"/>
      <c r="CR608" s="145"/>
      <c r="CS608" s="145"/>
      <c r="CT608" s="145"/>
      <c r="CU608" s="145"/>
      <c r="CV608" s="145"/>
      <c r="CW608" s="145"/>
      <c r="CX608" s="145"/>
      <c r="CY608" s="145"/>
      <c r="CZ608" s="145"/>
      <c r="DA608" s="145"/>
      <c r="DB608" s="145"/>
      <c r="DC608" s="145"/>
      <c r="DD608" s="145"/>
      <c r="DE608" s="145"/>
      <c r="DF608" s="145"/>
      <c r="DG608" s="145"/>
      <c r="DH608" s="145"/>
      <c r="DI608" s="145"/>
      <c r="DJ608" s="145"/>
      <c r="DK608" s="145"/>
      <c r="DL608" s="145"/>
      <c r="DM608" s="145"/>
      <c r="DN608" s="145"/>
      <c r="DO608" s="145"/>
      <c r="DP608" s="145"/>
      <c r="DQ608" s="145"/>
      <c r="DR608" s="145"/>
      <c r="DS608" s="145"/>
      <c r="DT608" s="145"/>
      <c r="DU608" s="145"/>
      <c r="DV608" s="145"/>
      <c r="DW608" s="145"/>
      <c r="DX608" s="145"/>
      <c r="DY608" s="145"/>
      <c r="DZ608" s="145"/>
      <c r="EA608" s="145"/>
      <c r="EB608" s="145"/>
      <c r="EC608" s="145"/>
      <c r="ED608" s="145"/>
      <c r="EE608" s="145"/>
      <c r="EF608" s="145"/>
      <c r="EG608" s="145"/>
    </row>
    <row r="609" spans="26:137" x14ac:dyDescent="0.2"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5"/>
      <c r="BO609" s="145"/>
      <c r="BP609" s="145"/>
      <c r="BQ609" s="145"/>
      <c r="BR609" s="145"/>
      <c r="BS609" s="145"/>
      <c r="BT609" s="145"/>
      <c r="BU609" s="145"/>
      <c r="BV609" s="145"/>
      <c r="BW609" s="145"/>
      <c r="BX609" s="145"/>
      <c r="BY609" s="145"/>
      <c r="BZ609" s="145"/>
      <c r="CA609" s="145"/>
      <c r="CB609" s="145"/>
      <c r="CC609" s="145"/>
      <c r="CD609" s="145"/>
      <c r="CE609" s="145"/>
      <c r="CF609" s="145"/>
      <c r="CG609" s="145"/>
      <c r="CH609" s="145"/>
      <c r="CI609" s="145"/>
      <c r="CJ609" s="145"/>
      <c r="CK609" s="145"/>
      <c r="CL609" s="145"/>
      <c r="CM609" s="145"/>
      <c r="CN609" s="145"/>
      <c r="CO609" s="145"/>
      <c r="CP609" s="145"/>
      <c r="CQ609" s="145"/>
      <c r="CR609" s="145"/>
      <c r="CS609" s="145"/>
      <c r="CT609" s="145"/>
      <c r="CU609" s="145"/>
      <c r="CV609" s="145"/>
      <c r="CW609" s="145"/>
      <c r="CX609" s="145"/>
      <c r="CY609" s="145"/>
      <c r="CZ609" s="145"/>
      <c r="DA609" s="145"/>
      <c r="DB609" s="145"/>
      <c r="DC609" s="145"/>
      <c r="DD609" s="145"/>
      <c r="DE609" s="145"/>
      <c r="DF609" s="145"/>
      <c r="DG609" s="145"/>
      <c r="DH609" s="145"/>
      <c r="DI609" s="145"/>
      <c r="DJ609" s="145"/>
      <c r="DK609" s="145"/>
      <c r="DL609" s="145"/>
      <c r="DM609" s="145"/>
      <c r="DN609" s="145"/>
      <c r="DO609" s="145"/>
      <c r="DP609" s="145"/>
      <c r="DQ609" s="145"/>
      <c r="DR609" s="145"/>
      <c r="DS609" s="145"/>
      <c r="DT609" s="145"/>
      <c r="DU609" s="145"/>
      <c r="DV609" s="145"/>
      <c r="DW609" s="145"/>
      <c r="DX609" s="145"/>
      <c r="DY609" s="145"/>
      <c r="DZ609" s="145"/>
      <c r="EA609" s="145"/>
      <c r="EB609" s="145"/>
      <c r="EC609" s="145"/>
      <c r="ED609" s="145"/>
      <c r="EE609" s="145"/>
      <c r="EF609" s="145"/>
      <c r="EG609" s="145"/>
    </row>
    <row r="610" spans="26:137" x14ac:dyDescent="0.2"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  <c r="BP610" s="145"/>
      <c r="BQ610" s="145"/>
      <c r="BR610" s="145"/>
      <c r="BS610" s="145"/>
      <c r="BT610" s="145"/>
      <c r="BU610" s="145"/>
      <c r="BV610" s="145"/>
      <c r="BW610" s="145"/>
      <c r="BX610" s="145"/>
      <c r="BY610" s="145"/>
      <c r="BZ610" s="145"/>
      <c r="CA610" s="145"/>
      <c r="CB610" s="145"/>
      <c r="CC610" s="145"/>
      <c r="CD610" s="145"/>
      <c r="CE610" s="145"/>
      <c r="CF610" s="145"/>
      <c r="CG610" s="145"/>
      <c r="CH610" s="145"/>
      <c r="CI610" s="145"/>
      <c r="CJ610" s="145"/>
      <c r="CK610" s="145"/>
      <c r="CL610" s="145"/>
      <c r="CM610" s="145"/>
      <c r="CN610" s="145"/>
      <c r="CO610" s="145"/>
      <c r="CP610" s="145"/>
      <c r="CQ610" s="145"/>
      <c r="CR610" s="145"/>
      <c r="CS610" s="145"/>
      <c r="CT610" s="145"/>
      <c r="CU610" s="145"/>
      <c r="CV610" s="145"/>
      <c r="CW610" s="145"/>
      <c r="CX610" s="145"/>
      <c r="CY610" s="145"/>
      <c r="CZ610" s="145"/>
      <c r="DA610" s="145"/>
      <c r="DB610" s="145"/>
      <c r="DC610" s="145"/>
      <c r="DD610" s="145"/>
      <c r="DE610" s="145"/>
      <c r="DF610" s="145"/>
      <c r="DG610" s="145"/>
      <c r="DH610" s="145"/>
      <c r="DI610" s="145"/>
      <c r="DJ610" s="145"/>
      <c r="DK610" s="145"/>
      <c r="DL610" s="145"/>
      <c r="DM610" s="145"/>
      <c r="DN610" s="145"/>
      <c r="DO610" s="145"/>
      <c r="DP610" s="145"/>
      <c r="DQ610" s="145"/>
      <c r="DR610" s="145"/>
      <c r="DS610" s="145"/>
      <c r="DT610" s="145"/>
      <c r="DU610" s="145"/>
      <c r="DV610" s="145"/>
      <c r="DW610" s="145"/>
      <c r="DX610" s="145"/>
      <c r="DY610" s="145"/>
      <c r="DZ610" s="145"/>
      <c r="EA610" s="145"/>
      <c r="EB610" s="145"/>
      <c r="EC610" s="145"/>
      <c r="ED610" s="145"/>
      <c r="EE610" s="145"/>
      <c r="EF610" s="145"/>
      <c r="EG610" s="145"/>
    </row>
    <row r="611" spans="26:137" x14ac:dyDescent="0.2"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  <c r="BP611" s="145"/>
      <c r="BQ611" s="145"/>
      <c r="BR611" s="145"/>
      <c r="BS611" s="145"/>
      <c r="BT611" s="145"/>
      <c r="BU611" s="145"/>
      <c r="BV611" s="145"/>
      <c r="BW611" s="145"/>
      <c r="BX611" s="145"/>
      <c r="BY611" s="145"/>
      <c r="BZ611" s="145"/>
      <c r="CA611" s="145"/>
      <c r="CB611" s="145"/>
      <c r="CC611" s="145"/>
      <c r="CD611" s="145"/>
      <c r="CE611" s="145"/>
      <c r="CF611" s="145"/>
      <c r="CG611" s="145"/>
      <c r="CH611" s="145"/>
      <c r="CI611" s="145"/>
      <c r="CJ611" s="145"/>
      <c r="CK611" s="145"/>
      <c r="CL611" s="145"/>
      <c r="CM611" s="145"/>
      <c r="CN611" s="145"/>
      <c r="CO611" s="145"/>
      <c r="CP611" s="145"/>
      <c r="CQ611" s="145"/>
      <c r="CR611" s="145"/>
      <c r="CS611" s="145"/>
      <c r="CT611" s="145"/>
      <c r="CU611" s="145"/>
      <c r="CV611" s="145"/>
      <c r="CW611" s="145"/>
      <c r="CX611" s="145"/>
      <c r="CY611" s="145"/>
      <c r="CZ611" s="145"/>
      <c r="DA611" s="145"/>
      <c r="DB611" s="145"/>
      <c r="DC611" s="145"/>
      <c r="DD611" s="145"/>
      <c r="DE611" s="145"/>
      <c r="DF611" s="145"/>
      <c r="DG611" s="145"/>
      <c r="DH611" s="145"/>
      <c r="DI611" s="145"/>
      <c r="DJ611" s="145"/>
      <c r="DK611" s="145"/>
      <c r="DL611" s="145"/>
      <c r="DM611" s="145"/>
      <c r="DN611" s="145"/>
      <c r="DO611" s="145"/>
      <c r="DP611" s="145"/>
      <c r="DQ611" s="145"/>
      <c r="DR611" s="145"/>
      <c r="DS611" s="145"/>
      <c r="DT611" s="145"/>
      <c r="DU611" s="145"/>
      <c r="DV611" s="145"/>
      <c r="DW611" s="145"/>
      <c r="DX611" s="145"/>
      <c r="DY611" s="145"/>
      <c r="DZ611" s="145"/>
      <c r="EA611" s="145"/>
      <c r="EB611" s="145"/>
      <c r="EC611" s="145"/>
      <c r="ED611" s="145"/>
      <c r="EE611" s="145"/>
      <c r="EF611" s="145"/>
      <c r="EG611" s="145"/>
    </row>
    <row r="612" spans="26:137" x14ac:dyDescent="0.2"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  <c r="BP612" s="145"/>
      <c r="BQ612" s="145"/>
      <c r="BR612" s="145"/>
      <c r="BS612" s="145"/>
      <c r="BT612" s="145"/>
      <c r="BU612" s="145"/>
      <c r="BV612" s="145"/>
      <c r="BW612" s="145"/>
      <c r="BX612" s="145"/>
      <c r="BY612" s="145"/>
      <c r="BZ612" s="145"/>
      <c r="CA612" s="145"/>
      <c r="CB612" s="145"/>
      <c r="CC612" s="145"/>
      <c r="CD612" s="145"/>
      <c r="CE612" s="145"/>
      <c r="CF612" s="145"/>
      <c r="CG612" s="145"/>
      <c r="CH612" s="145"/>
      <c r="CI612" s="145"/>
      <c r="CJ612" s="145"/>
      <c r="CK612" s="145"/>
      <c r="CL612" s="145"/>
      <c r="CM612" s="145"/>
      <c r="CN612" s="145"/>
      <c r="CO612" s="145"/>
      <c r="CP612" s="145"/>
      <c r="CQ612" s="145"/>
      <c r="CR612" s="145"/>
      <c r="CS612" s="145"/>
      <c r="CT612" s="145"/>
      <c r="CU612" s="145"/>
      <c r="CV612" s="145"/>
      <c r="CW612" s="145"/>
      <c r="CX612" s="145"/>
      <c r="CY612" s="145"/>
      <c r="CZ612" s="145"/>
      <c r="DA612" s="145"/>
      <c r="DB612" s="145"/>
      <c r="DC612" s="145"/>
      <c r="DD612" s="145"/>
      <c r="DE612" s="145"/>
      <c r="DF612" s="145"/>
      <c r="DG612" s="145"/>
      <c r="DH612" s="145"/>
      <c r="DI612" s="145"/>
      <c r="DJ612" s="145"/>
      <c r="DK612" s="145"/>
      <c r="DL612" s="145"/>
      <c r="DM612" s="145"/>
      <c r="DN612" s="145"/>
      <c r="DO612" s="145"/>
      <c r="DP612" s="145"/>
      <c r="DQ612" s="145"/>
      <c r="DR612" s="145"/>
      <c r="DS612" s="145"/>
      <c r="DT612" s="145"/>
      <c r="DU612" s="145"/>
      <c r="DV612" s="145"/>
      <c r="DW612" s="145"/>
      <c r="DX612" s="145"/>
      <c r="DY612" s="145"/>
      <c r="DZ612" s="145"/>
      <c r="EA612" s="145"/>
      <c r="EB612" s="145"/>
      <c r="EC612" s="145"/>
      <c r="ED612" s="145"/>
      <c r="EE612" s="145"/>
      <c r="EF612" s="145"/>
      <c r="EG612" s="145"/>
    </row>
    <row r="613" spans="26:137" x14ac:dyDescent="0.2"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  <c r="BP613" s="145"/>
      <c r="BQ613" s="145"/>
      <c r="BR613" s="145"/>
      <c r="BS613" s="145"/>
      <c r="BT613" s="145"/>
      <c r="BU613" s="145"/>
      <c r="BV613" s="145"/>
      <c r="BW613" s="145"/>
      <c r="BX613" s="145"/>
      <c r="BY613" s="145"/>
      <c r="BZ613" s="145"/>
      <c r="CA613" s="145"/>
      <c r="CB613" s="145"/>
      <c r="CC613" s="145"/>
      <c r="CD613" s="145"/>
      <c r="CE613" s="145"/>
      <c r="CF613" s="145"/>
      <c r="CG613" s="145"/>
      <c r="CH613" s="145"/>
      <c r="CI613" s="145"/>
      <c r="CJ613" s="145"/>
      <c r="CK613" s="145"/>
      <c r="CL613" s="145"/>
      <c r="CM613" s="145"/>
      <c r="CN613" s="145"/>
      <c r="CO613" s="145"/>
      <c r="CP613" s="145"/>
      <c r="CQ613" s="145"/>
      <c r="CR613" s="145"/>
      <c r="CS613" s="145"/>
      <c r="CT613" s="145"/>
      <c r="CU613" s="145"/>
      <c r="CV613" s="145"/>
      <c r="CW613" s="145"/>
      <c r="CX613" s="145"/>
      <c r="CY613" s="145"/>
      <c r="CZ613" s="145"/>
      <c r="DA613" s="145"/>
      <c r="DB613" s="145"/>
      <c r="DC613" s="145"/>
      <c r="DD613" s="145"/>
      <c r="DE613" s="145"/>
      <c r="DF613" s="145"/>
      <c r="DG613" s="145"/>
      <c r="DH613" s="145"/>
      <c r="DI613" s="145"/>
      <c r="DJ613" s="145"/>
      <c r="DK613" s="145"/>
      <c r="DL613" s="145"/>
      <c r="DM613" s="145"/>
      <c r="DN613" s="145"/>
      <c r="DO613" s="145"/>
      <c r="DP613" s="145"/>
      <c r="DQ613" s="145"/>
      <c r="DR613" s="145"/>
      <c r="DS613" s="145"/>
      <c r="DT613" s="145"/>
      <c r="DU613" s="145"/>
      <c r="DV613" s="145"/>
      <c r="DW613" s="145"/>
      <c r="DX613" s="145"/>
      <c r="DY613" s="145"/>
      <c r="DZ613" s="145"/>
      <c r="EA613" s="145"/>
      <c r="EB613" s="145"/>
      <c r="EC613" s="145"/>
      <c r="ED613" s="145"/>
      <c r="EE613" s="145"/>
      <c r="EF613" s="145"/>
      <c r="EG613" s="145"/>
    </row>
    <row r="614" spans="26:137" x14ac:dyDescent="0.2"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45"/>
      <c r="DE614" s="145"/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45"/>
      <c r="DU614" s="145"/>
      <c r="DV614" s="145"/>
      <c r="DW614" s="145"/>
      <c r="DX614" s="145"/>
      <c r="DY614" s="145"/>
      <c r="DZ614" s="145"/>
      <c r="EA614" s="145"/>
      <c r="EB614" s="145"/>
      <c r="EC614" s="145"/>
      <c r="ED614" s="145"/>
      <c r="EE614" s="145"/>
      <c r="EF614" s="145"/>
      <c r="EG614" s="145"/>
    </row>
    <row r="615" spans="26:137" x14ac:dyDescent="0.2"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  <c r="BP615" s="145"/>
      <c r="BQ615" s="145"/>
      <c r="BR615" s="145"/>
      <c r="BS615" s="145"/>
      <c r="BT615" s="145"/>
      <c r="BU615" s="145"/>
      <c r="BV615" s="145"/>
      <c r="BW615" s="145"/>
      <c r="BX615" s="145"/>
      <c r="BY615" s="145"/>
      <c r="BZ615" s="145"/>
      <c r="CA615" s="145"/>
      <c r="CB615" s="145"/>
      <c r="CC615" s="145"/>
      <c r="CD615" s="145"/>
      <c r="CE615" s="145"/>
      <c r="CF615" s="145"/>
      <c r="CG615" s="145"/>
      <c r="CH615" s="145"/>
      <c r="CI615" s="145"/>
      <c r="CJ615" s="145"/>
      <c r="CK615" s="145"/>
      <c r="CL615" s="145"/>
      <c r="CM615" s="145"/>
      <c r="CN615" s="145"/>
      <c r="CO615" s="145"/>
      <c r="CP615" s="145"/>
      <c r="CQ615" s="145"/>
      <c r="CR615" s="145"/>
      <c r="CS615" s="145"/>
      <c r="CT615" s="145"/>
      <c r="CU615" s="145"/>
      <c r="CV615" s="145"/>
      <c r="CW615" s="145"/>
      <c r="CX615" s="145"/>
      <c r="CY615" s="145"/>
      <c r="CZ615" s="145"/>
      <c r="DA615" s="145"/>
      <c r="DB615" s="145"/>
      <c r="DC615" s="145"/>
      <c r="DD615" s="145"/>
      <c r="DE615" s="145"/>
      <c r="DF615" s="145"/>
      <c r="DG615" s="145"/>
      <c r="DH615" s="145"/>
      <c r="DI615" s="145"/>
      <c r="DJ615" s="145"/>
      <c r="DK615" s="145"/>
      <c r="DL615" s="145"/>
      <c r="DM615" s="145"/>
      <c r="DN615" s="145"/>
      <c r="DO615" s="145"/>
      <c r="DP615" s="145"/>
      <c r="DQ615" s="145"/>
      <c r="DR615" s="145"/>
      <c r="DS615" s="145"/>
      <c r="DT615" s="145"/>
      <c r="DU615" s="145"/>
      <c r="DV615" s="145"/>
      <c r="DW615" s="145"/>
      <c r="DX615" s="145"/>
      <c r="DY615" s="145"/>
      <c r="DZ615" s="145"/>
      <c r="EA615" s="145"/>
      <c r="EB615" s="145"/>
      <c r="EC615" s="145"/>
      <c r="ED615" s="145"/>
      <c r="EE615" s="145"/>
      <c r="EF615" s="145"/>
      <c r="EG615" s="145"/>
    </row>
    <row r="616" spans="26:137" x14ac:dyDescent="0.2"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  <c r="BJ616" s="145"/>
      <c r="BK616" s="145"/>
      <c r="BL616" s="145"/>
      <c r="BM616" s="145"/>
      <c r="BN616" s="145"/>
      <c r="BO616" s="145"/>
      <c r="BP616" s="145"/>
      <c r="BQ616" s="145"/>
      <c r="BR616" s="145"/>
      <c r="BS616" s="145"/>
      <c r="BT616" s="145"/>
      <c r="BU616" s="145"/>
      <c r="BV616" s="145"/>
      <c r="BW616" s="145"/>
      <c r="BX616" s="145"/>
      <c r="BY616" s="145"/>
      <c r="BZ616" s="145"/>
      <c r="CA616" s="145"/>
      <c r="CB616" s="145"/>
      <c r="CC616" s="145"/>
      <c r="CD616" s="145"/>
      <c r="CE616" s="145"/>
      <c r="CF616" s="145"/>
      <c r="CG616" s="145"/>
      <c r="CH616" s="145"/>
      <c r="CI616" s="145"/>
      <c r="CJ616" s="145"/>
      <c r="CK616" s="145"/>
      <c r="CL616" s="145"/>
      <c r="CM616" s="145"/>
      <c r="CN616" s="145"/>
      <c r="CO616" s="145"/>
      <c r="CP616" s="145"/>
      <c r="CQ616" s="145"/>
      <c r="CR616" s="145"/>
      <c r="CS616" s="145"/>
      <c r="CT616" s="145"/>
      <c r="CU616" s="145"/>
      <c r="CV616" s="145"/>
      <c r="CW616" s="145"/>
      <c r="CX616" s="145"/>
      <c r="CY616" s="145"/>
      <c r="CZ616" s="145"/>
      <c r="DA616" s="145"/>
      <c r="DB616" s="145"/>
      <c r="DC616" s="145"/>
      <c r="DD616" s="145"/>
      <c r="DE616" s="145"/>
      <c r="DF616" s="145"/>
      <c r="DG616" s="145"/>
      <c r="DH616" s="145"/>
      <c r="DI616" s="145"/>
      <c r="DJ616" s="145"/>
      <c r="DK616" s="145"/>
      <c r="DL616" s="145"/>
      <c r="DM616" s="145"/>
      <c r="DN616" s="145"/>
      <c r="DO616" s="145"/>
      <c r="DP616" s="145"/>
      <c r="DQ616" s="145"/>
      <c r="DR616" s="145"/>
      <c r="DS616" s="145"/>
      <c r="DT616" s="145"/>
      <c r="DU616" s="145"/>
      <c r="DV616" s="145"/>
      <c r="DW616" s="145"/>
      <c r="DX616" s="145"/>
      <c r="DY616" s="145"/>
      <c r="DZ616" s="145"/>
      <c r="EA616" s="145"/>
      <c r="EB616" s="145"/>
      <c r="EC616" s="145"/>
      <c r="ED616" s="145"/>
      <c r="EE616" s="145"/>
      <c r="EF616" s="145"/>
      <c r="EG616" s="145"/>
    </row>
    <row r="617" spans="26:137" x14ac:dyDescent="0.2"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  <c r="BJ617" s="145"/>
      <c r="BK617" s="145"/>
      <c r="BL617" s="145"/>
      <c r="BM617" s="145"/>
      <c r="BN617" s="145"/>
      <c r="BO617" s="145"/>
      <c r="BP617" s="145"/>
      <c r="BQ617" s="145"/>
      <c r="BR617" s="145"/>
      <c r="BS617" s="145"/>
      <c r="BT617" s="145"/>
      <c r="BU617" s="145"/>
      <c r="BV617" s="145"/>
      <c r="BW617" s="145"/>
      <c r="BX617" s="145"/>
      <c r="BY617" s="145"/>
      <c r="BZ617" s="145"/>
      <c r="CA617" s="145"/>
      <c r="CB617" s="145"/>
      <c r="CC617" s="145"/>
      <c r="CD617" s="145"/>
      <c r="CE617" s="145"/>
      <c r="CF617" s="145"/>
      <c r="CG617" s="145"/>
      <c r="CH617" s="145"/>
      <c r="CI617" s="145"/>
      <c r="CJ617" s="145"/>
      <c r="CK617" s="145"/>
      <c r="CL617" s="145"/>
      <c r="CM617" s="145"/>
      <c r="CN617" s="145"/>
      <c r="CO617" s="145"/>
      <c r="CP617" s="145"/>
      <c r="CQ617" s="145"/>
      <c r="CR617" s="145"/>
      <c r="CS617" s="145"/>
      <c r="CT617" s="145"/>
      <c r="CU617" s="145"/>
      <c r="CV617" s="145"/>
      <c r="CW617" s="145"/>
      <c r="CX617" s="145"/>
      <c r="CY617" s="145"/>
      <c r="CZ617" s="145"/>
      <c r="DA617" s="145"/>
      <c r="DB617" s="145"/>
      <c r="DC617" s="145"/>
      <c r="DD617" s="145"/>
      <c r="DE617" s="145"/>
      <c r="DF617" s="145"/>
      <c r="DG617" s="145"/>
      <c r="DH617" s="145"/>
      <c r="DI617" s="145"/>
      <c r="DJ617" s="145"/>
      <c r="DK617" s="145"/>
      <c r="DL617" s="145"/>
      <c r="DM617" s="145"/>
      <c r="DN617" s="145"/>
      <c r="DO617" s="145"/>
      <c r="DP617" s="145"/>
      <c r="DQ617" s="145"/>
      <c r="DR617" s="145"/>
      <c r="DS617" s="145"/>
      <c r="DT617" s="145"/>
      <c r="DU617" s="145"/>
      <c r="DV617" s="145"/>
      <c r="DW617" s="145"/>
      <c r="DX617" s="145"/>
      <c r="DY617" s="145"/>
      <c r="DZ617" s="145"/>
      <c r="EA617" s="145"/>
      <c r="EB617" s="145"/>
      <c r="EC617" s="145"/>
      <c r="ED617" s="145"/>
      <c r="EE617" s="145"/>
      <c r="EF617" s="145"/>
      <c r="EG617" s="145"/>
    </row>
    <row r="618" spans="26:137" x14ac:dyDescent="0.2"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  <c r="BP618" s="145"/>
      <c r="BQ618" s="145"/>
      <c r="BR618" s="145"/>
      <c r="BS618" s="145"/>
      <c r="BT618" s="145"/>
      <c r="BU618" s="145"/>
      <c r="BV618" s="145"/>
      <c r="BW618" s="145"/>
      <c r="BX618" s="145"/>
      <c r="BY618" s="145"/>
      <c r="BZ618" s="145"/>
      <c r="CA618" s="145"/>
      <c r="CB618" s="145"/>
      <c r="CC618" s="145"/>
      <c r="CD618" s="145"/>
      <c r="CE618" s="145"/>
      <c r="CF618" s="145"/>
      <c r="CG618" s="145"/>
      <c r="CH618" s="145"/>
      <c r="CI618" s="145"/>
      <c r="CJ618" s="145"/>
      <c r="CK618" s="145"/>
      <c r="CL618" s="145"/>
      <c r="CM618" s="145"/>
      <c r="CN618" s="145"/>
      <c r="CO618" s="145"/>
      <c r="CP618" s="145"/>
      <c r="CQ618" s="145"/>
      <c r="CR618" s="145"/>
      <c r="CS618" s="145"/>
      <c r="CT618" s="145"/>
      <c r="CU618" s="145"/>
      <c r="CV618" s="145"/>
      <c r="CW618" s="145"/>
      <c r="CX618" s="145"/>
      <c r="CY618" s="145"/>
      <c r="CZ618" s="145"/>
      <c r="DA618" s="145"/>
      <c r="DB618" s="145"/>
      <c r="DC618" s="145"/>
      <c r="DD618" s="145"/>
      <c r="DE618" s="145"/>
      <c r="DF618" s="145"/>
      <c r="DG618" s="145"/>
      <c r="DH618" s="145"/>
      <c r="DI618" s="145"/>
      <c r="DJ618" s="145"/>
      <c r="DK618" s="145"/>
      <c r="DL618" s="145"/>
      <c r="DM618" s="145"/>
      <c r="DN618" s="145"/>
      <c r="DO618" s="145"/>
      <c r="DP618" s="145"/>
      <c r="DQ618" s="145"/>
      <c r="DR618" s="145"/>
      <c r="DS618" s="145"/>
      <c r="DT618" s="145"/>
      <c r="DU618" s="145"/>
      <c r="DV618" s="145"/>
      <c r="DW618" s="145"/>
      <c r="DX618" s="145"/>
      <c r="DY618" s="145"/>
      <c r="DZ618" s="145"/>
      <c r="EA618" s="145"/>
      <c r="EB618" s="145"/>
      <c r="EC618" s="145"/>
      <c r="ED618" s="145"/>
      <c r="EE618" s="145"/>
      <c r="EF618" s="145"/>
      <c r="EG618" s="145"/>
    </row>
    <row r="619" spans="26:137" x14ac:dyDescent="0.2"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  <c r="BP619" s="145"/>
      <c r="BQ619" s="145"/>
      <c r="BR619" s="145"/>
      <c r="BS619" s="145"/>
      <c r="BT619" s="145"/>
      <c r="BU619" s="145"/>
      <c r="BV619" s="145"/>
      <c r="BW619" s="145"/>
      <c r="BX619" s="145"/>
      <c r="BY619" s="145"/>
      <c r="BZ619" s="145"/>
      <c r="CA619" s="145"/>
      <c r="CB619" s="145"/>
      <c r="CC619" s="145"/>
      <c r="CD619" s="145"/>
      <c r="CE619" s="145"/>
      <c r="CF619" s="145"/>
      <c r="CG619" s="145"/>
      <c r="CH619" s="145"/>
      <c r="CI619" s="145"/>
      <c r="CJ619" s="145"/>
      <c r="CK619" s="145"/>
      <c r="CL619" s="145"/>
      <c r="CM619" s="145"/>
      <c r="CN619" s="145"/>
      <c r="CO619" s="145"/>
      <c r="CP619" s="145"/>
      <c r="CQ619" s="145"/>
      <c r="CR619" s="145"/>
      <c r="CS619" s="145"/>
      <c r="CT619" s="145"/>
      <c r="CU619" s="145"/>
      <c r="CV619" s="145"/>
      <c r="CW619" s="145"/>
      <c r="CX619" s="145"/>
      <c r="CY619" s="145"/>
      <c r="CZ619" s="145"/>
      <c r="DA619" s="145"/>
      <c r="DB619" s="145"/>
      <c r="DC619" s="145"/>
      <c r="DD619" s="145"/>
      <c r="DE619" s="145"/>
      <c r="DF619" s="145"/>
      <c r="DG619" s="145"/>
      <c r="DH619" s="145"/>
      <c r="DI619" s="145"/>
      <c r="DJ619" s="145"/>
      <c r="DK619" s="145"/>
      <c r="DL619" s="145"/>
      <c r="DM619" s="145"/>
      <c r="DN619" s="145"/>
      <c r="DO619" s="145"/>
      <c r="DP619" s="145"/>
      <c r="DQ619" s="145"/>
      <c r="DR619" s="145"/>
      <c r="DS619" s="145"/>
      <c r="DT619" s="145"/>
      <c r="DU619" s="145"/>
      <c r="DV619" s="145"/>
      <c r="DW619" s="145"/>
      <c r="DX619" s="145"/>
      <c r="DY619" s="145"/>
      <c r="DZ619" s="145"/>
      <c r="EA619" s="145"/>
      <c r="EB619" s="145"/>
      <c r="EC619" s="145"/>
      <c r="ED619" s="145"/>
      <c r="EE619" s="145"/>
      <c r="EF619" s="145"/>
      <c r="EG619" s="145"/>
    </row>
    <row r="620" spans="26:137" x14ac:dyDescent="0.2"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  <c r="BP620" s="145"/>
      <c r="BQ620" s="145"/>
      <c r="BR620" s="145"/>
      <c r="BS620" s="145"/>
      <c r="BT620" s="145"/>
      <c r="BU620" s="145"/>
      <c r="BV620" s="145"/>
      <c r="BW620" s="145"/>
      <c r="BX620" s="145"/>
      <c r="BY620" s="145"/>
      <c r="BZ620" s="145"/>
      <c r="CA620" s="145"/>
      <c r="CB620" s="145"/>
      <c r="CC620" s="145"/>
      <c r="CD620" s="145"/>
      <c r="CE620" s="145"/>
      <c r="CF620" s="145"/>
      <c r="CG620" s="145"/>
      <c r="CH620" s="145"/>
      <c r="CI620" s="145"/>
      <c r="CJ620" s="145"/>
      <c r="CK620" s="145"/>
      <c r="CL620" s="145"/>
      <c r="CM620" s="145"/>
      <c r="CN620" s="145"/>
      <c r="CO620" s="145"/>
      <c r="CP620" s="145"/>
      <c r="CQ620" s="145"/>
      <c r="CR620" s="145"/>
      <c r="CS620" s="145"/>
      <c r="CT620" s="145"/>
      <c r="CU620" s="145"/>
      <c r="CV620" s="145"/>
      <c r="CW620" s="145"/>
      <c r="CX620" s="145"/>
      <c r="CY620" s="145"/>
      <c r="CZ620" s="145"/>
      <c r="DA620" s="145"/>
      <c r="DB620" s="145"/>
      <c r="DC620" s="145"/>
      <c r="DD620" s="145"/>
      <c r="DE620" s="145"/>
      <c r="DF620" s="145"/>
      <c r="DG620" s="145"/>
      <c r="DH620" s="145"/>
      <c r="DI620" s="145"/>
      <c r="DJ620" s="145"/>
      <c r="DK620" s="145"/>
      <c r="DL620" s="145"/>
      <c r="DM620" s="145"/>
      <c r="DN620" s="145"/>
      <c r="DO620" s="145"/>
      <c r="DP620" s="145"/>
      <c r="DQ620" s="145"/>
      <c r="DR620" s="145"/>
      <c r="DS620" s="145"/>
      <c r="DT620" s="145"/>
      <c r="DU620" s="145"/>
      <c r="DV620" s="145"/>
      <c r="DW620" s="145"/>
      <c r="DX620" s="145"/>
      <c r="DY620" s="145"/>
      <c r="DZ620" s="145"/>
      <c r="EA620" s="145"/>
      <c r="EB620" s="145"/>
      <c r="EC620" s="145"/>
      <c r="ED620" s="145"/>
      <c r="EE620" s="145"/>
      <c r="EF620" s="145"/>
      <c r="EG620" s="145"/>
    </row>
    <row r="621" spans="26:137" x14ac:dyDescent="0.2"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  <c r="BP621" s="145"/>
      <c r="BQ621" s="145"/>
      <c r="BR621" s="145"/>
      <c r="BS621" s="145"/>
      <c r="BT621" s="145"/>
      <c r="BU621" s="145"/>
      <c r="BV621" s="145"/>
      <c r="BW621" s="145"/>
      <c r="BX621" s="145"/>
      <c r="BY621" s="145"/>
      <c r="BZ621" s="145"/>
      <c r="CA621" s="145"/>
      <c r="CB621" s="145"/>
      <c r="CC621" s="145"/>
      <c r="CD621" s="145"/>
      <c r="CE621" s="145"/>
      <c r="CF621" s="145"/>
      <c r="CG621" s="145"/>
      <c r="CH621" s="145"/>
      <c r="CI621" s="145"/>
      <c r="CJ621" s="145"/>
      <c r="CK621" s="145"/>
      <c r="CL621" s="145"/>
      <c r="CM621" s="145"/>
      <c r="CN621" s="145"/>
      <c r="CO621" s="145"/>
      <c r="CP621" s="145"/>
      <c r="CQ621" s="145"/>
      <c r="CR621" s="145"/>
      <c r="CS621" s="145"/>
      <c r="CT621" s="145"/>
      <c r="CU621" s="145"/>
      <c r="CV621" s="145"/>
      <c r="CW621" s="145"/>
      <c r="CX621" s="145"/>
      <c r="CY621" s="145"/>
      <c r="CZ621" s="145"/>
      <c r="DA621" s="145"/>
      <c r="DB621" s="145"/>
      <c r="DC621" s="145"/>
      <c r="DD621" s="145"/>
      <c r="DE621" s="145"/>
      <c r="DF621" s="145"/>
      <c r="DG621" s="145"/>
      <c r="DH621" s="145"/>
      <c r="DI621" s="145"/>
      <c r="DJ621" s="145"/>
      <c r="DK621" s="145"/>
      <c r="DL621" s="145"/>
      <c r="DM621" s="145"/>
      <c r="DN621" s="145"/>
      <c r="DO621" s="145"/>
      <c r="DP621" s="145"/>
      <c r="DQ621" s="145"/>
      <c r="DR621" s="145"/>
      <c r="DS621" s="145"/>
      <c r="DT621" s="145"/>
      <c r="DU621" s="145"/>
      <c r="DV621" s="145"/>
      <c r="DW621" s="145"/>
      <c r="DX621" s="145"/>
      <c r="DY621" s="145"/>
      <c r="DZ621" s="145"/>
      <c r="EA621" s="145"/>
      <c r="EB621" s="145"/>
      <c r="EC621" s="145"/>
      <c r="ED621" s="145"/>
      <c r="EE621" s="145"/>
      <c r="EF621" s="145"/>
      <c r="EG621" s="145"/>
    </row>
    <row r="622" spans="26:137" x14ac:dyDescent="0.2"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  <c r="BP622" s="145"/>
      <c r="BQ622" s="145"/>
      <c r="BR622" s="145"/>
      <c r="BS622" s="145"/>
      <c r="BT622" s="145"/>
      <c r="BU622" s="145"/>
      <c r="BV622" s="145"/>
      <c r="BW622" s="145"/>
      <c r="BX622" s="145"/>
      <c r="BY622" s="145"/>
      <c r="BZ622" s="145"/>
      <c r="CA622" s="145"/>
      <c r="CB622" s="145"/>
      <c r="CC622" s="145"/>
      <c r="CD622" s="145"/>
      <c r="CE622" s="145"/>
      <c r="CF622" s="145"/>
      <c r="CG622" s="145"/>
      <c r="CH622" s="145"/>
      <c r="CI622" s="145"/>
      <c r="CJ622" s="145"/>
      <c r="CK622" s="145"/>
      <c r="CL622" s="145"/>
      <c r="CM622" s="145"/>
      <c r="CN622" s="145"/>
      <c r="CO622" s="145"/>
      <c r="CP622" s="145"/>
      <c r="CQ622" s="145"/>
      <c r="CR622" s="145"/>
      <c r="CS622" s="145"/>
      <c r="CT622" s="145"/>
      <c r="CU622" s="145"/>
      <c r="CV622" s="145"/>
      <c r="CW622" s="145"/>
      <c r="CX622" s="145"/>
      <c r="CY622" s="145"/>
      <c r="CZ622" s="145"/>
      <c r="DA622" s="145"/>
      <c r="DB622" s="145"/>
      <c r="DC622" s="145"/>
      <c r="DD622" s="145"/>
      <c r="DE622" s="145"/>
      <c r="DF622" s="145"/>
      <c r="DG622" s="145"/>
      <c r="DH622" s="145"/>
      <c r="DI622" s="145"/>
      <c r="DJ622" s="145"/>
      <c r="DK622" s="145"/>
      <c r="DL622" s="145"/>
      <c r="DM622" s="145"/>
      <c r="DN622" s="145"/>
      <c r="DO622" s="145"/>
      <c r="DP622" s="145"/>
      <c r="DQ622" s="145"/>
      <c r="DR622" s="145"/>
      <c r="DS622" s="145"/>
      <c r="DT622" s="145"/>
      <c r="DU622" s="145"/>
      <c r="DV622" s="145"/>
      <c r="DW622" s="145"/>
      <c r="DX622" s="145"/>
      <c r="DY622" s="145"/>
      <c r="DZ622" s="145"/>
      <c r="EA622" s="145"/>
      <c r="EB622" s="145"/>
      <c r="EC622" s="145"/>
      <c r="ED622" s="145"/>
      <c r="EE622" s="145"/>
      <c r="EF622" s="145"/>
      <c r="EG622" s="145"/>
    </row>
    <row r="623" spans="26:137" x14ac:dyDescent="0.2"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5"/>
      <c r="BN623" s="145"/>
      <c r="BO623" s="145"/>
      <c r="BP623" s="145"/>
      <c r="BQ623" s="145"/>
      <c r="BR623" s="145"/>
      <c r="BS623" s="145"/>
      <c r="BT623" s="145"/>
      <c r="BU623" s="145"/>
      <c r="BV623" s="145"/>
      <c r="BW623" s="145"/>
      <c r="BX623" s="145"/>
      <c r="BY623" s="145"/>
      <c r="BZ623" s="145"/>
      <c r="CA623" s="145"/>
      <c r="CB623" s="145"/>
      <c r="CC623" s="145"/>
      <c r="CD623" s="145"/>
      <c r="CE623" s="145"/>
      <c r="CF623" s="145"/>
      <c r="CG623" s="145"/>
      <c r="CH623" s="145"/>
      <c r="CI623" s="145"/>
      <c r="CJ623" s="145"/>
      <c r="CK623" s="145"/>
      <c r="CL623" s="145"/>
      <c r="CM623" s="145"/>
      <c r="CN623" s="145"/>
      <c r="CO623" s="145"/>
      <c r="CP623" s="145"/>
      <c r="CQ623" s="145"/>
      <c r="CR623" s="145"/>
      <c r="CS623" s="145"/>
      <c r="CT623" s="145"/>
      <c r="CU623" s="145"/>
      <c r="CV623" s="145"/>
      <c r="CW623" s="145"/>
      <c r="CX623" s="145"/>
      <c r="CY623" s="145"/>
      <c r="CZ623" s="145"/>
      <c r="DA623" s="145"/>
      <c r="DB623" s="145"/>
      <c r="DC623" s="145"/>
      <c r="DD623" s="145"/>
      <c r="DE623" s="145"/>
      <c r="DF623" s="145"/>
      <c r="DG623" s="145"/>
      <c r="DH623" s="145"/>
      <c r="DI623" s="145"/>
      <c r="DJ623" s="145"/>
      <c r="DK623" s="145"/>
      <c r="DL623" s="145"/>
      <c r="DM623" s="145"/>
      <c r="DN623" s="145"/>
      <c r="DO623" s="145"/>
      <c r="DP623" s="145"/>
      <c r="DQ623" s="145"/>
      <c r="DR623" s="145"/>
      <c r="DS623" s="145"/>
      <c r="DT623" s="145"/>
      <c r="DU623" s="145"/>
      <c r="DV623" s="145"/>
      <c r="DW623" s="145"/>
      <c r="DX623" s="145"/>
      <c r="DY623" s="145"/>
      <c r="DZ623" s="145"/>
      <c r="EA623" s="145"/>
      <c r="EB623" s="145"/>
      <c r="EC623" s="145"/>
      <c r="ED623" s="145"/>
      <c r="EE623" s="145"/>
      <c r="EF623" s="145"/>
      <c r="EG623" s="145"/>
    </row>
    <row r="624" spans="26:137" x14ac:dyDescent="0.2"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5"/>
      <c r="BN624" s="145"/>
      <c r="BO624" s="145"/>
      <c r="BP624" s="145"/>
      <c r="BQ624" s="145"/>
      <c r="BR624" s="145"/>
      <c r="BS624" s="145"/>
      <c r="BT624" s="145"/>
      <c r="BU624" s="145"/>
      <c r="BV624" s="145"/>
      <c r="BW624" s="145"/>
      <c r="BX624" s="145"/>
      <c r="BY624" s="145"/>
      <c r="BZ624" s="145"/>
      <c r="CA624" s="145"/>
      <c r="CB624" s="145"/>
      <c r="CC624" s="145"/>
      <c r="CD624" s="145"/>
      <c r="CE624" s="145"/>
      <c r="CF624" s="145"/>
      <c r="CG624" s="145"/>
      <c r="CH624" s="145"/>
      <c r="CI624" s="145"/>
      <c r="CJ624" s="145"/>
      <c r="CK624" s="145"/>
      <c r="CL624" s="145"/>
      <c r="CM624" s="145"/>
      <c r="CN624" s="145"/>
      <c r="CO624" s="145"/>
      <c r="CP624" s="145"/>
      <c r="CQ624" s="145"/>
      <c r="CR624" s="145"/>
      <c r="CS624" s="145"/>
      <c r="CT624" s="145"/>
      <c r="CU624" s="145"/>
      <c r="CV624" s="145"/>
      <c r="CW624" s="145"/>
      <c r="CX624" s="145"/>
      <c r="CY624" s="145"/>
      <c r="CZ624" s="145"/>
      <c r="DA624" s="145"/>
      <c r="DB624" s="145"/>
      <c r="DC624" s="145"/>
      <c r="DD624" s="145"/>
      <c r="DE624" s="145"/>
      <c r="DF624" s="145"/>
      <c r="DG624" s="145"/>
      <c r="DH624" s="145"/>
      <c r="DI624" s="145"/>
      <c r="DJ624" s="145"/>
      <c r="DK624" s="145"/>
      <c r="DL624" s="145"/>
      <c r="DM624" s="145"/>
      <c r="DN624" s="145"/>
      <c r="DO624" s="145"/>
      <c r="DP624" s="145"/>
      <c r="DQ624" s="145"/>
      <c r="DR624" s="145"/>
      <c r="DS624" s="145"/>
      <c r="DT624" s="145"/>
      <c r="DU624" s="145"/>
      <c r="DV624" s="145"/>
      <c r="DW624" s="145"/>
      <c r="DX624" s="145"/>
      <c r="DY624" s="145"/>
      <c r="DZ624" s="145"/>
      <c r="EA624" s="145"/>
      <c r="EB624" s="145"/>
      <c r="EC624" s="145"/>
      <c r="ED624" s="145"/>
      <c r="EE624" s="145"/>
      <c r="EF624" s="145"/>
      <c r="EG624" s="145"/>
    </row>
    <row r="625" spans="26:137" x14ac:dyDescent="0.2"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  <c r="BP625" s="145"/>
      <c r="BQ625" s="145"/>
      <c r="BR625" s="145"/>
      <c r="BS625" s="145"/>
      <c r="BT625" s="145"/>
      <c r="BU625" s="145"/>
      <c r="BV625" s="145"/>
      <c r="BW625" s="145"/>
      <c r="BX625" s="145"/>
      <c r="BY625" s="145"/>
      <c r="BZ625" s="145"/>
      <c r="CA625" s="145"/>
      <c r="CB625" s="145"/>
      <c r="CC625" s="145"/>
      <c r="CD625" s="145"/>
      <c r="CE625" s="145"/>
      <c r="CF625" s="145"/>
      <c r="CG625" s="145"/>
      <c r="CH625" s="145"/>
      <c r="CI625" s="145"/>
      <c r="CJ625" s="145"/>
      <c r="CK625" s="145"/>
      <c r="CL625" s="145"/>
      <c r="CM625" s="145"/>
      <c r="CN625" s="145"/>
      <c r="CO625" s="145"/>
      <c r="CP625" s="145"/>
      <c r="CQ625" s="145"/>
      <c r="CR625" s="145"/>
      <c r="CS625" s="145"/>
      <c r="CT625" s="145"/>
      <c r="CU625" s="145"/>
      <c r="CV625" s="145"/>
      <c r="CW625" s="145"/>
      <c r="CX625" s="145"/>
      <c r="CY625" s="145"/>
      <c r="CZ625" s="145"/>
      <c r="DA625" s="145"/>
      <c r="DB625" s="145"/>
      <c r="DC625" s="145"/>
      <c r="DD625" s="145"/>
      <c r="DE625" s="145"/>
      <c r="DF625" s="145"/>
      <c r="DG625" s="145"/>
      <c r="DH625" s="145"/>
      <c r="DI625" s="145"/>
      <c r="DJ625" s="145"/>
      <c r="DK625" s="145"/>
      <c r="DL625" s="145"/>
      <c r="DM625" s="145"/>
      <c r="DN625" s="145"/>
      <c r="DO625" s="145"/>
      <c r="DP625" s="145"/>
      <c r="DQ625" s="145"/>
      <c r="DR625" s="145"/>
      <c r="DS625" s="145"/>
      <c r="DT625" s="145"/>
      <c r="DU625" s="145"/>
      <c r="DV625" s="145"/>
      <c r="DW625" s="145"/>
      <c r="DX625" s="145"/>
      <c r="DY625" s="145"/>
      <c r="DZ625" s="145"/>
      <c r="EA625" s="145"/>
      <c r="EB625" s="145"/>
      <c r="EC625" s="145"/>
      <c r="ED625" s="145"/>
      <c r="EE625" s="145"/>
      <c r="EF625" s="145"/>
      <c r="EG625" s="145"/>
    </row>
    <row r="626" spans="26:137" x14ac:dyDescent="0.2"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  <c r="BP626" s="145"/>
      <c r="BQ626" s="145"/>
      <c r="BR626" s="145"/>
      <c r="BS626" s="145"/>
      <c r="BT626" s="145"/>
      <c r="BU626" s="145"/>
      <c r="BV626" s="145"/>
      <c r="BW626" s="145"/>
      <c r="BX626" s="145"/>
      <c r="BY626" s="145"/>
      <c r="BZ626" s="145"/>
      <c r="CA626" s="145"/>
      <c r="CB626" s="145"/>
      <c r="CC626" s="145"/>
      <c r="CD626" s="145"/>
      <c r="CE626" s="145"/>
      <c r="CF626" s="145"/>
      <c r="CG626" s="145"/>
      <c r="CH626" s="145"/>
      <c r="CI626" s="145"/>
      <c r="CJ626" s="145"/>
      <c r="CK626" s="145"/>
      <c r="CL626" s="145"/>
      <c r="CM626" s="145"/>
      <c r="CN626" s="145"/>
      <c r="CO626" s="145"/>
      <c r="CP626" s="145"/>
      <c r="CQ626" s="145"/>
      <c r="CR626" s="145"/>
      <c r="CS626" s="145"/>
      <c r="CT626" s="145"/>
      <c r="CU626" s="145"/>
      <c r="CV626" s="145"/>
      <c r="CW626" s="145"/>
      <c r="CX626" s="145"/>
      <c r="CY626" s="145"/>
      <c r="CZ626" s="145"/>
      <c r="DA626" s="145"/>
      <c r="DB626" s="145"/>
      <c r="DC626" s="145"/>
      <c r="DD626" s="145"/>
      <c r="DE626" s="145"/>
      <c r="DF626" s="145"/>
      <c r="DG626" s="145"/>
      <c r="DH626" s="145"/>
      <c r="DI626" s="145"/>
      <c r="DJ626" s="145"/>
      <c r="DK626" s="145"/>
      <c r="DL626" s="145"/>
      <c r="DM626" s="145"/>
      <c r="DN626" s="145"/>
      <c r="DO626" s="145"/>
      <c r="DP626" s="145"/>
      <c r="DQ626" s="145"/>
      <c r="DR626" s="145"/>
      <c r="DS626" s="145"/>
      <c r="DT626" s="145"/>
      <c r="DU626" s="145"/>
      <c r="DV626" s="145"/>
      <c r="DW626" s="145"/>
      <c r="DX626" s="145"/>
      <c r="DY626" s="145"/>
      <c r="DZ626" s="145"/>
      <c r="EA626" s="145"/>
      <c r="EB626" s="145"/>
      <c r="EC626" s="145"/>
      <c r="ED626" s="145"/>
      <c r="EE626" s="145"/>
      <c r="EF626" s="145"/>
      <c r="EG626" s="145"/>
    </row>
    <row r="627" spans="26:137" x14ac:dyDescent="0.2"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  <c r="BP627" s="145"/>
      <c r="BQ627" s="145"/>
      <c r="BR627" s="145"/>
      <c r="BS627" s="145"/>
      <c r="BT627" s="145"/>
      <c r="BU627" s="145"/>
      <c r="BV627" s="145"/>
      <c r="BW627" s="145"/>
      <c r="BX627" s="145"/>
      <c r="BY627" s="145"/>
      <c r="BZ627" s="145"/>
      <c r="CA627" s="145"/>
      <c r="CB627" s="145"/>
      <c r="CC627" s="145"/>
      <c r="CD627" s="145"/>
      <c r="CE627" s="145"/>
      <c r="CF627" s="145"/>
      <c r="CG627" s="145"/>
      <c r="CH627" s="145"/>
      <c r="CI627" s="145"/>
      <c r="CJ627" s="145"/>
      <c r="CK627" s="145"/>
      <c r="CL627" s="145"/>
      <c r="CM627" s="145"/>
      <c r="CN627" s="145"/>
      <c r="CO627" s="145"/>
      <c r="CP627" s="145"/>
      <c r="CQ627" s="145"/>
      <c r="CR627" s="145"/>
      <c r="CS627" s="145"/>
      <c r="CT627" s="145"/>
      <c r="CU627" s="145"/>
      <c r="CV627" s="145"/>
      <c r="CW627" s="145"/>
      <c r="CX627" s="145"/>
      <c r="CY627" s="145"/>
      <c r="CZ627" s="145"/>
      <c r="DA627" s="145"/>
      <c r="DB627" s="145"/>
      <c r="DC627" s="145"/>
      <c r="DD627" s="145"/>
      <c r="DE627" s="145"/>
      <c r="DF627" s="145"/>
      <c r="DG627" s="145"/>
      <c r="DH627" s="145"/>
      <c r="DI627" s="145"/>
      <c r="DJ627" s="145"/>
      <c r="DK627" s="145"/>
      <c r="DL627" s="145"/>
      <c r="DM627" s="145"/>
      <c r="DN627" s="145"/>
      <c r="DO627" s="145"/>
      <c r="DP627" s="145"/>
      <c r="DQ627" s="145"/>
      <c r="DR627" s="145"/>
      <c r="DS627" s="145"/>
      <c r="DT627" s="145"/>
      <c r="DU627" s="145"/>
      <c r="DV627" s="145"/>
      <c r="DW627" s="145"/>
      <c r="DX627" s="145"/>
      <c r="DY627" s="145"/>
      <c r="DZ627" s="145"/>
      <c r="EA627" s="145"/>
      <c r="EB627" s="145"/>
      <c r="EC627" s="145"/>
      <c r="ED627" s="145"/>
      <c r="EE627" s="145"/>
      <c r="EF627" s="145"/>
      <c r="EG627" s="145"/>
    </row>
    <row r="628" spans="26:137" x14ac:dyDescent="0.2"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</row>
    <row r="629" spans="26:137" x14ac:dyDescent="0.2"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  <c r="BP629" s="145"/>
      <c r="BQ629" s="145"/>
      <c r="BR629" s="145"/>
      <c r="BS629" s="145"/>
      <c r="BT629" s="145"/>
      <c r="BU629" s="145"/>
      <c r="BV629" s="145"/>
      <c r="BW629" s="145"/>
      <c r="BX629" s="145"/>
      <c r="BY629" s="145"/>
      <c r="BZ629" s="145"/>
      <c r="CA629" s="145"/>
      <c r="CB629" s="145"/>
      <c r="CC629" s="145"/>
      <c r="CD629" s="145"/>
      <c r="CE629" s="145"/>
      <c r="CF629" s="145"/>
      <c r="CG629" s="145"/>
      <c r="CH629" s="145"/>
      <c r="CI629" s="145"/>
      <c r="CJ629" s="145"/>
      <c r="CK629" s="145"/>
      <c r="CL629" s="145"/>
      <c r="CM629" s="145"/>
      <c r="CN629" s="145"/>
      <c r="CO629" s="145"/>
      <c r="CP629" s="145"/>
      <c r="CQ629" s="145"/>
      <c r="CR629" s="145"/>
      <c r="CS629" s="145"/>
      <c r="CT629" s="145"/>
      <c r="CU629" s="145"/>
      <c r="CV629" s="145"/>
      <c r="CW629" s="145"/>
      <c r="CX629" s="145"/>
      <c r="CY629" s="145"/>
      <c r="CZ629" s="145"/>
      <c r="DA629" s="145"/>
      <c r="DB629" s="145"/>
      <c r="DC629" s="145"/>
      <c r="DD629" s="145"/>
      <c r="DE629" s="145"/>
      <c r="DF629" s="145"/>
      <c r="DG629" s="145"/>
      <c r="DH629" s="145"/>
      <c r="DI629" s="145"/>
      <c r="DJ629" s="145"/>
      <c r="DK629" s="145"/>
      <c r="DL629" s="145"/>
      <c r="DM629" s="145"/>
      <c r="DN629" s="145"/>
      <c r="DO629" s="145"/>
      <c r="DP629" s="145"/>
      <c r="DQ629" s="145"/>
      <c r="DR629" s="145"/>
      <c r="DS629" s="145"/>
      <c r="DT629" s="145"/>
      <c r="DU629" s="145"/>
      <c r="DV629" s="145"/>
      <c r="DW629" s="145"/>
      <c r="DX629" s="145"/>
      <c r="DY629" s="145"/>
      <c r="DZ629" s="145"/>
      <c r="EA629" s="145"/>
      <c r="EB629" s="145"/>
      <c r="EC629" s="145"/>
      <c r="ED629" s="145"/>
      <c r="EE629" s="145"/>
      <c r="EF629" s="145"/>
      <c r="EG629" s="145"/>
    </row>
    <row r="630" spans="26:137" x14ac:dyDescent="0.2"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  <c r="BP630" s="145"/>
      <c r="BQ630" s="145"/>
      <c r="BR630" s="145"/>
      <c r="BS630" s="145"/>
      <c r="BT630" s="145"/>
      <c r="BU630" s="145"/>
      <c r="BV630" s="145"/>
      <c r="BW630" s="145"/>
      <c r="BX630" s="145"/>
      <c r="BY630" s="145"/>
      <c r="BZ630" s="145"/>
      <c r="CA630" s="145"/>
      <c r="CB630" s="145"/>
      <c r="CC630" s="145"/>
      <c r="CD630" s="145"/>
      <c r="CE630" s="145"/>
      <c r="CF630" s="145"/>
      <c r="CG630" s="145"/>
      <c r="CH630" s="145"/>
      <c r="CI630" s="145"/>
      <c r="CJ630" s="145"/>
      <c r="CK630" s="145"/>
      <c r="CL630" s="145"/>
      <c r="CM630" s="145"/>
      <c r="CN630" s="145"/>
      <c r="CO630" s="145"/>
      <c r="CP630" s="145"/>
      <c r="CQ630" s="145"/>
      <c r="CR630" s="145"/>
      <c r="CS630" s="145"/>
      <c r="CT630" s="145"/>
      <c r="CU630" s="145"/>
      <c r="CV630" s="145"/>
      <c r="CW630" s="145"/>
      <c r="CX630" s="145"/>
      <c r="CY630" s="145"/>
      <c r="CZ630" s="145"/>
      <c r="DA630" s="145"/>
      <c r="DB630" s="145"/>
      <c r="DC630" s="145"/>
      <c r="DD630" s="145"/>
      <c r="DE630" s="145"/>
      <c r="DF630" s="145"/>
      <c r="DG630" s="145"/>
      <c r="DH630" s="145"/>
      <c r="DI630" s="145"/>
      <c r="DJ630" s="145"/>
      <c r="DK630" s="145"/>
      <c r="DL630" s="145"/>
      <c r="DM630" s="145"/>
      <c r="DN630" s="145"/>
      <c r="DO630" s="145"/>
      <c r="DP630" s="145"/>
      <c r="DQ630" s="145"/>
      <c r="DR630" s="145"/>
      <c r="DS630" s="145"/>
      <c r="DT630" s="145"/>
      <c r="DU630" s="145"/>
      <c r="DV630" s="145"/>
      <c r="DW630" s="145"/>
      <c r="DX630" s="145"/>
      <c r="DY630" s="145"/>
      <c r="DZ630" s="145"/>
      <c r="EA630" s="145"/>
      <c r="EB630" s="145"/>
      <c r="EC630" s="145"/>
      <c r="ED630" s="145"/>
      <c r="EE630" s="145"/>
      <c r="EF630" s="145"/>
      <c r="EG630" s="145"/>
    </row>
    <row r="631" spans="26:137" x14ac:dyDescent="0.2"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  <c r="BP631" s="145"/>
      <c r="BQ631" s="145"/>
      <c r="BR631" s="145"/>
      <c r="BS631" s="145"/>
      <c r="BT631" s="145"/>
      <c r="BU631" s="145"/>
      <c r="BV631" s="145"/>
      <c r="BW631" s="145"/>
      <c r="BX631" s="145"/>
      <c r="BY631" s="145"/>
      <c r="BZ631" s="145"/>
      <c r="CA631" s="145"/>
      <c r="CB631" s="145"/>
      <c r="CC631" s="145"/>
      <c r="CD631" s="145"/>
      <c r="CE631" s="145"/>
      <c r="CF631" s="145"/>
      <c r="CG631" s="145"/>
      <c r="CH631" s="145"/>
      <c r="CI631" s="145"/>
      <c r="CJ631" s="145"/>
      <c r="CK631" s="145"/>
      <c r="CL631" s="145"/>
      <c r="CM631" s="145"/>
      <c r="CN631" s="145"/>
      <c r="CO631" s="145"/>
      <c r="CP631" s="145"/>
      <c r="CQ631" s="145"/>
      <c r="CR631" s="145"/>
      <c r="CS631" s="145"/>
      <c r="CT631" s="145"/>
      <c r="CU631" s="145"/>
      <c r="CV631" s="145"/>
      <c r="CW631" s="145"/>
      <c r="CX631" s="145"/>
      <c r="CY631" s="145"/>
      <c r="CZ631" s="145"/>
      <c r="DA631" s="145"/>
      <c r="DB631" s="145"/>
      <c r="DC631" s="145"/>
      <c r="DD631" s="145"/>
      <c r="DE631" s="145"/>
      <c r="DF631" s="145"/>
      <c r="DG631" s="145"/>
      <c r="DH631" s="145"/>
      <c r="DI631" s="145"/>
      <c r="DJ631" s="145"/>
      <c r="DK631" s="145"/>
      <c r="DL631" s="145"/>
      <c r="DM631" s="145"/>
      <c r="DN631" s="145"/>
      <c r="DO631" s="145"/>
      <c r="DP631" s="145"/>
      <c r="DQ631" s="145"/>
      <c r="DR631" s="145"/>
      <c r="DS631" s="145"/>
      <c r="DT631" s="145"/>
      <c r="DU631" s="145"/>
      <c r="DV631" s="145"/>
      <c r="DW631" s="145"/>
      <c r="DX631" s="145"/>
      <c r="DY631" s="145"/>
      <c r="DZ631" s="145"/>
      <c r="EA631" s="145"/>
      <c r="EB631" s="145"/>
      <c r="EC631" s="145"/>
      <c r="ED631" s="145"/>
      <c r="EE631" s="145"/>
      <c r="EF631" s="145"/>
      <c r="EG631" s="145"/>
    </row>
    <row r="632" spans="26:137" x14ac:dyDescent="0.2"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  <c r="BP632" s="145"/>
      <c r="BQ632" s="145"/>
      <c r="BR632" s="145"/>
      <c r="BS632" s="145"/>
      <c r="BT632" s="145"/>
      <c r="BU632" s="145"/>
      <c r="BV632" s="145"/>
      <c r="BW632" s="145"/>
      <c r="BX632" s="145"/>
      <c r="BY632" s="145"/>
      <c r="BZ632" s="145"/>
      <c r="CA632" s="145"/>
      <c r="CB632" s="145"/>
      <c r="CC632" s="145"/>
      <c r="CD632" s="145"/>
      <c r="CE632" s="145"/>
      <c r="CF632" s="145"/>
      <c r="CG632" s="145"/>
      <c r="CH632" s="145"/>
      <c r="CI632" s="145"/>
      <c r="CJ632" s="145"/>
      <c r="CK632" s="145"/>
      <c r="CL632" s="145"/>
      <c r="CM632" s="145"/>
      <c r="CN632" s="145"/>
      <c r="CO632" s="145"/>
      <c r="CP632" s="145"/>
      <c r="CQ632" s="145"/>
      <c r="CR632" s="145"/>
      <c r="CS632" s="145"/>
      <c r="CT632" s="145"/>
      <c r="CU632" s="145"/>
      <c r="CV632" s="145"/>
      <c r="CW632" s="145"/>
      <c r="CX632" s="145"/>
      <c r="CY632" s="145"/>
      <c r="CZ632" s="145"/>
      <c r="DA632" s="145"/>
      <c r="DB632" s="145"/>
      <c r="DC632" s="145"/>
      <c r="DD632" s="145"/>
      <c r="DE632" s="145"/>
      <c r="DF632" s="145"/>
      <c r="DG632" s="145"/>
      <c r="DH632" s="145"/>
      <c r="DI632" s="145"/>
      <c r="DJ632" s="145"/>
      <c r="DK632" s="145"/>
      <c r="DL632" s="145"/>
      <c r="DM632" s="145"/>
      <c r="DN632" s="145"/>
      <c r="DO632" s="145"/>
      <c r="DP632" s="145"/>
      <c r="DQ632" s="145"/>
      <c r="DR632" s="145"/>
      <c r="DS632" s="145"/>
      <c r="DT632" s="145"/>
      <c r="DU632" s="145"/>
      <c r="DV632" s="145"/>
      <c r="DW632" s="145"/>
      <c r="DX632" s="145"/>
      <c r="DY632" s="145"/>
      <c r="DZ632" s="145"/>
      <c r="EA632" s="145"/>
      <c r="EB632" s="145"/>
      <c r="EC632" s="145"/>
      <c r="ED632" s="145"/>
      <c r="EE632" s="145"/>
      <c r="EF632" s="145"/>
      <c r="EG632" s="145"/>
    </row>
    <row r="633" spans="26:137" x14ac:dyDescent="0.2"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  <c r="BP633" s="145"/>
      <c r="BQ633" s="145"/>
      <c r="BR633" s="145"/>
      <c r="BS633" s="145"/>
      <c r="BT633" s="145"/>
      <c r="BU633" s="145"/>
      <c r="BV633" s="145"/>
      <c r="BW633" s="145"/>
      <c r="BX633" s="145"/>
      <c r="BY633" s="145"/>
      <c r="BZ633" s="145"/>
      <c r="CA633" s="145"/>
      <c r="CB633" s="145"/>
      <c r="CC633" s="145"/>
      <c r="CD633" s="145"/>
      <c r="CE633" s="145"/>
      <c r="CF633" s="145"/>
      <c r="CG633" s="145"/>
      <c r="CH633" s="145"/>
      <c r="CI633" s="145"/>
      <c r="CJ633" s="145"/>
      <c r="CK633" s="145"/>
      <c r="CL633" s="145"/>
      <c r="CM633" s="145"/>
      <c r="CN633" s="145"/>
      <c r="CO633" s="145"/>
      <c r="CP633" s="145"/>
      <c r="CQ633" s="145"/>
      <c r="CR633" s="145"/>
      <c r="CS633" s="145"/>
      <c r="CT633" s="145"/>
      <c r="CU633" s="145"/>
      <c r="CV633" s="145"/>
      <c r="CW633" s="145"/>
      <c r="CX633" s="145"/>
      <c r="CY633" s="145"/>
      <c r="CZ633" s="145"/>
      <c r="DA633" s="145"/>
      <c r="DB633" s="145"/>
      <c r="DC633" s="145"/>
      <c r="DD633" s="145"/>
      <c r="DE633" s="145"/>
      <c r="DF633" s="145"/>
      <c r="DG633" s="145"/>
      <c r="DH633" s="145"/>
      <c r="DI633" s="145"/>
      <c r="DJ633" s="145"/>
      <c r="DK633" s="145"/>
      <c r="DL633" s="145"/>
      <c r="DM633" s="145"/>
      <c r="DN633" s="145"/>
      <c r="DO633" s="145"/>
      <c r="DP633" s="145"/>
      <c r="DQ633" s="145"/>
      <c r="DR633" s="145"/>
      <c r="DS633" s="145"/>
      <c r="DT633" s="145"/>
      <c r="DU633" s="145"/>
      <c r="DV633" s="145"/>
      <c r="DW633" s="145"/>
      <c r="DX633" s="145"/>
      <c r="DY633" s="145"/>
      <c r="DZ633" s="145"/>
      <c r="EA633" s="145"/>
      <c r="EB633" s="145"/>
      <c r="EC633" s="145"/>
      <c r="ED633" s="145"/>
      <c r="EE633" s="145"/>
      <c r="EF633" s="145"/>
      <c r="EG633" s="145"/>
    </row>
    <row r="634" spans="26:137" x14ac:dyDescent="0.2"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  <c r="BP634" s="145"/>
      <c r="BQ634" s="145"/>
      <c r="BR634" s="145"/>
      <c r="BS634" s="145"/>
      <c r="BT634" s="145"/>
      <c r="BU634" s="145"/>
      <c r="BV634" s="145"/>
      <c r="BW634" s="145"/>
      <c r="BX634" s="145"/>
      <c r="BY634" s="145"/>
      <c r="BZ634" s="145"/>
      <c r="CA634" s="145"/>
      <c r="CB634" s="145"/>
      <c r="CC634" s="145"/>
      <c r="CD634" s="145"/>
      <c r="CE634" s="145"/>
      <c r="CF634" s="145"/>
      <c r="CG634" s="145"/>
      <c r="CH634" s="145"/>
      <c r="CI634" s="145"/>
      <c r="CJ634" s="145"/>
      <c r="CK634" s="145"/>
      <c r="CL634" s="145"/>
      <c r="CM634" s="145"/>
      <c r="CN634" s="145"/>
      <c r="CO634" s="145"/>
      <c r="CP634" s="145"/>
      <c r="CQ634" s="145"/>
      <c r="CR634" s="145"/>
      <c r="CS634" s="145"/>
      <c r="CT634" s="145"/>
      <c r="CU634" s="145"/>
      <c r="CV634" s="145"/>
      <c r="CW634" s="145"/>
      <c r="CX634" s="145"/>
      <c r="CY634" s="145"/>
      <c r="CZ634" s="145"/>
      <c r="DA634" s="145"/>
      <c r="DB634" s="145"/>
      <c r="DC634" s="145"/>
      <c r="DD634" s="145"/>
      <c r="DE634" s="145"/>
      <c r="DF634" s="145"/>
      <c r="DG634" s="145"/>
      <c r="DH634" s="145"/>
      <c r="DI634" s="145"/>
      <c r="DJ634" s="145"/>
      <c r="DK634" s="145"/>
      <c r="DL634" s="145"/>
      <c r="DM634" s="145"/>
      <c r="DN634" s="145"/>
      <c r="DO634" s="145"/>
      <c r="DP634" s="145"/>
      <c r="DQ634" s="145"/>
      <c r="DR634" s="145"/>
      <c r="DS634" s="145"/>
      <c r="DT634" s="145"/>
      <c r="DU634" s="145"/>
      <c r="DV634" s="145"/>
      <c r="DW634" s="145"/>
      <c r="DX634" s="145"/>
      <c r="DY634" s="145"/>
      <c r="DZ634" s="145"/>
      <c r="EA634" s="145"/>
      <c r="EB634" s="145"/>
      <c r="EC634" s="145"/>
      <c r="ED634" s="145"/>
      <c r="EE634" s="145"/>
      <c r="EF634" s="145"/>
      <c r="EG634" s="145"/>
    </row>
    <row r="635" spans="26:137" x14ac:dyDescent="0.2"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  <c r="BP635" s="145"/>
      <c r="BQ635" s="145"/>
      <c r="BR635" s="145"/>
      <c r="BS635" s="145"/>
      <c r="BT635" s="145"/>
      <c r="BU635" s="145"/>
      <c r="BV635" s="145"/>
      <c r="BW635" s="145"/>
      <c r="BX635" s="145"/>
      <c r="BY635" s="145"/>
      <c r="BZ635" s="145"/>
      <c r="CA635" s="145"/>
      <c r="CB635" s="145"/>
      <c r="CC635" s="145"/>
      <c r="CD635" s="145"/>
      <c r="CE635" s="145"/>
      <c r="CF635" s="145"/>
      <c r="CG635" s="145"/>
      <c r="CH635" s="145"/>
      <c r="CI635" s="145"/>
      <c r="CJ635" s="145"/>
      <c r="CK635" s="145"/>
      <c r="CL635" s="145"/>
      <c r="CM635" s="145"/>
      <c r="CN635" s="145"/>
      <c r="CO635" s="145"/>
      <c r="CP635" s="145"/>
      <c r="CQ635" s="145"/>
      <c r="CR635" s="145"/>
      <c r="CS635" s="145"/>
      <c r="CT635" s="145"/>
      <c r="CU635" s="145"/>
      <c r="CV635" s="145"/>
      <c r="CW635" s="145"/>
      <c r="CX635" s="145"/>
      <c r="CY635" s="145"/>
      <c r="CZ635" s="145"/>
      <c r="DA635" s="145"/>
      <c r="DB635" s="145"/>
      <c r="DC635" s="145"/>
      <c r="DD635" s="145"/>
      <c r="DE635" s="145"/>
      <c r="DF635" s="145"/>
      <c r="DG635" s="145"/>
      <c r="DH635" s="145"/>
      <c r="DI635" s="145"/>
      <c r="DJ635" s="145"/>
      <c r="DK635" s="145"/>
      <c r="DL635" s="145"/>
      <c r="DM635" s="145"/>
      <c r="DN635" s="145"/>
      <c r="DO635" s="145"/>
      <c r="DP635" s="145"/>
      <c r="DQ635" s="145"/>
      <c r="DR635" s="145"/>
      <c r="DS635" s="145"/>
      <c r="DT635" s="145"/>
      <c r="DU635" s="145"/>
      <c r="DV635" s="145"/>
      <c r="DW635" s="145"/>
      <c r="DX635" s="145"/>
      <c r="DY635" s="145"/>
      <c r="DZ635" s="145"/>
      <c r="EA635" s="145"/>
      <c r="EB635" s="145"/>
      <c r="EC635" s="145"/>
      <c r="ED635" s="145"/>
      <c r="EE635" s="145"/>
      <c r="EF635" s="145"/>
      <c r="EG635" s="145"/>
    </row>
    <row r="636" spans="26:137" x14ac:dyDescent="0.2"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  <c r="BJ636" s="145"/>
      <c r="BK636" s="145"/>
      <c r="BL636" s="145"/>
      <c r="BM636" s="145"/>
      <c r="BN636" s="145"/>
      <c r="BO636" s="145"/>
      <c r="BP636" s="145"/>
      <c r="BQ636" s="145"/>
      <c r="BR636" s="145"/>
      <c r="BS636" s="145"/>
      <c r="BT636" s="145"/>
      <c r="BU636" s="145"/>
      <c r="BV636" s="145"/>
      <c r="BW636" s="145"/>
      <c r="BX636" s="145"/>
      <c r="BY636" s="145"/>
      <c r="BZ636" s="145"/>
      <c r="CA636" s="145"/>
      <c r="CB636" s="145"/>
      <c r="CC636" s="145"/>
      <c r="CD636" s="145"/>
      <c r="CE636" s="145"/>
      <c r="CF636" s="145"/>
      <c r="CG636" s="145"/>
      <c r="CH636" s="145"/>
      <c r="CI636" s="145"/>
      <c r="CJ636" s="145"/>
      <c r="CK636" s="145"/>
      <c r="CL636" s="145"/>
      <c r="CM636" s="145"/>
      <c r="CN636" s="145"/>
      <c r="CO636" s="145"/>
      <c r="CP636" s="145"/>
      <c r="CQ636" s="145"/>
      <c r="CR636" s="145"/>
      <c r="CS636" s="145"/>
      <c r="CT636" s="145"/>
      <c r="CU636" s="145"/>
      <c r="CV636" s="145"/>
      <c r="CW636" s="145"/>
      <c r="CX636" s="145"/>
      <c r="CY636" s="145"/>
      <c r="CZ636" s="145"/>
      <c r="DA636" s="145"/>
      <c r="DB636" s="145"/>
      <c r="DC636" s="145"/>
      <c r="DD636" s="145"/>
      <c r="DE636" s="145"/>
      <c r="DF636" s="145"/>
      <c r="DG636" s="145"/>
      <c r="DH636" s="145"/>
      <c r="DI636" s="145"/>
      <c r="DJ636" s="145"/>
      <c r="DK636" s="145"/>
      <c r="DL636" s="145"/>
      <c r="DM636" s="145"/>
      <c r="DN636" s="145"/>
      <c r="DO636" s="145"/>
      <c r="DP636" s="145"/>
      <c r="DQ636" s="145"/>
      <c r="DR636" s="145"/>
      <c r="DS636" s="145"/>
      <c r="DT636" s="145"/>
      <c r="DU636" s="145"/>
      <c r="DV636" s="145"/>
      <c r="DW636" s="145"/>
      <c r="DX636" s="145"/>
      <c r="DY636" s="145"/>
      <c r="DZ636" s="145"/>
      <c r="EA636" s="145"/>
      <c r="EB636" s="145"/>
      <c r="EC636" s="145"/>
      <c r="ED636" s="145"/>
      <c r="EE636" s="145"/>
      <c r="EF636" s="145"/>
      <c r="EG636" s="145"/>
    </row>
    <row r="637" spans="26:137" x14ac:dyDescent="0.2"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  <c r="BP637" s="145"/>
      <c r="BQ637" s="145"/>
      <c r="BR637" s="145"/>
      <c r="BS637" s="145"/>
      <c r="BT637" s="145"/>
      <c r="BU637" s="145"/>
      <c r="BV637" s="145"/>
      <c r="BW637" s="145"/>
      <c r="BX637" s="145"/>
      <c r="BY637" s="145"/>
      <c r="BZ637" s="145"/>
      <c r="CA637" s="145"/>
      <c r="CB637" s="145"/>
      <c r="CC637" s="145"/>
      <c r="CD637" s="145"/>
      <c r="CE637" s="145"/>
      <c r="CF637" s="145"/>
      <c r="CG637" s="145"/>
      <c r="CH637" s="145"/>
      <c r="CI637" s="145"/>
      <c r="CJ637" s="145"/>
      <c r="CK637" s="145"/>
      <c r="CL637" s="145"/>
      <c r="CM637" s="145"/>
      <c r="CN637" s="145"/>
      <c r="CO637" s="145"/>
      <c r="CP637" s="145"/>
      <c r="CQ637" s="145"/>
      <c r="CR637" s="145"/>
      <c r="CS637" s="145"/>
      <c r="CT637" s="145"/>
      <c r="CU637" s="145"/>
      <c r="CV637" s="145"/>
      <c r="CW637" s="145"/>
      <c r="CX637" s="145"/>
      <c r="CY637" s="145"/>
      <c r="CZ637" s="145"/>
      <c r="DA637" s="145"/>
      <c r="DB637" s="145"/>
      <c r="DC637" s="145"/>
      <c r="DD637" s="145"/>
      <c r="DE637" s="145"/>
      <c r="DF637" s="145"/>
      <c r="DG637" s="145"/>
      <c r="DH637" s="145"/>
      <c r="DI637" s="145"/>
      <c r="DJ637" s="145"/>
      <c r="DK637" s="145"/>
      <c r="DL637" s="145"/>
      <c r="DM637" s="145"/>
      <c r="DN637" s="145"/>
      <c r="DO637" s="145"/>
      <c r="DP637" s="145"/>
      <c r="DQ637" s="145"/>
      <c r="DR637" s="145"/>
      <c r="DS637" s="145"/>
      <c r="DT637" s="145"/>
      <c r="DU637" s="145"/>
      <c r="DV637" s="145"/>
      <c r="DW637" s="145"/>
      <c r="DX637" s="145"/>
      <c r="DY637" s="145"/>
      <c r="DZ637" s="145"/>
      <c r="EA637" s="145"/>
      <c r="EB637" s="145"/>
      <c r="EC637" s="145"/>
      <c r="ED637" s="145"/>
      <c r="EE637" s="145"/>
      <c r="EF637" s="145"/>
      <c r="EG637" s="145"/>
    </row>
    <row r="638" spans="26:137" x14ac:dyDescent="0.2"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  <c r="BP638" s="145"/>
      <c r="BQ638" s="145"/>
      <c r="BR638" s="145"/>
      <c r="BS638" s="145"/>
      <c r="BT638" s="145"/>
      <c r="BU638" s="145"/>
      <c r="BV638" s="145"/>
      <c r="BW638" s="145"/>
      <c r="BX638" s="145"/>
      <c r="BY638" s="145"/>
      <c r="BZ638" s="145"/>
      <c r="CA638" s="145"/>
      <c r="CB638" s="145"/>
      <c r="CC638" s="145"/>
      <c r="CD638" s="145"/>
      <c r="CE638" s="145"/>
      <c r="CF638" s="145"/>
      <c r="CG638" s="145"/>
      <c r="CH638" s="145"/>
      <c r="CI638" s="145"/>
      <c r="CJ638" s="145"/>
      <c r="CK638" s="145"/>
      <c r="CL638" s="145"/>
      <c r="CM638" s="145"/>
      <c r="CN638" s="145"/>
      <c r="CO638" s="145"/>
      <c r="CP638" s="145"/>
      <c r="CQ638" s="145"/>
      <c r="CR638" s="145"/>
      <c r="CS638" s="145"/>
      <c r="CT638" s="145"/>
      <c r="CU638" s="145"/>
      <c r="CV638" s="145"/>
      <c r="CW638" s="145"/>
      <c r="CX638" s="145"/>
      <c r="CY638" s="145"/>
      <c r="CZ638" s="145"/>
      <c r="DA638" s="145"/>
      <c r="DB638" s="145"/>
      <c r="DC638" s="145"/>
      <c r="DD638" s="145"/>
      <c r="DE638" s="145"/>
      <c r="DF638" s="145"/>
      <c r="DG638" s="145"/>
      <c r="DH638" s="145"/>
      <c r="DI638" s="145"/>
      <c r="DJ638" s="145"/>
      <c r="DK638" s="145"/>
      <c r="DL638" s="145"/>
      <c r="DM638" s="145"/>
      <c r="DN638" s="145"/>
      <c r="DO638" s="145"/>
      <c r="DP638" s="145"/>
      <c r="DQ638" s="145"/>
      <c r="DR638" s="145"/>
      <c r="DS638" s="145"/>
      <c r="DT638" s="145"/>
      <c r="DU638" s="145"/>
      <c r="DV638" s="145"/>
      <c r="DW638" s="145"/>
      <c r="DX638" s="145"/>
      <c r="DY638" s="145"/>
      <c r="DZ638" s="145"/>
      <c r="EA638" s="145"/>
      <c r="EB638" s="145"/>
      <c r="EC638" s="145"/>
      <c r="ED638" s="145"/>
      <c r="EE638" s="145"/>
      <c r="EF638" s="145"/>
      <c r="EG638" s="145"/>
    </row>
    <row r="639" spans="26:137" x14ac:dyDescent="0.2"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  <c r="BP639" s="145"/>
      <c r="BQ639" s="145"/>
      <c r="BR639" s="145"/>
      <c r="BS639" s="145"/>
      <c r="BT639" s="145"/>
      <c r="BU639" s="145"/>
      <c r="BV639" s="145"/>
      <c r="BW639" s="145"/>
      <c r="BX639" s="145"/>
      <c r="BY639" s="145"/>
      <c r="BZ639" s="145"/>
      <c r="CA639" s="145"/>
      <c r="CB639" s="145"/>
      <c r="CC639" s="145"/>
      <c r="CD639" s="145"/>
      <c r="CE639" s="145"/>
      <c r="CF639" s="145"/>
      <c r="CG639" s="145"/>
      <c r="CH639" s="145"/>
      <c r="CI639" s="145"/>
      <c r="CJ639" s="145"/>
      <c r="CK639" s="145"/>
      <c r="CL639" s="145"/>
      <c r="CM639" s="145"/>
      <c r="CN639" s="145"/>
      <c r="CO639" s="145"/>
      <c r="CP639" s="145"/>
      <c r="CQ639" s="145"/>
      <c r="CR639" s="145"/>
      <c r="CS639" s="145"/>
      <c r="CT639" s="145"/>
      <c r="CU639" s="145"/>
      <c r="CV639" s="145"/>
      <c r="CW639" s="145"/>
      <c r="CX639" s="145"/>
      <c r="CY639" s="145"/>
      <c r="CZ639" s="145"/>
      <c r="DA639" s="145"/>
      <c r="DB639" s="145"/>
      <c r="DC639" s="145"/>
      <c r="DD639" s="145"/>
      <c r="DE639" s="145"/>
      <c r="DF639" s="145"/>
      <c r="DG639" s="145"/>
      <c r="DH639" s="145"/>
      <c r="DI639" s="145"/>
      <c r="DJ639" s="145"/>
      <c r="DK639" s="145"/>
      <c r="DL639" s="145"/>
      <c r="DM639" s="145"/>
      <c r="DN639" s="145"/>
      <c r="DO639" s="145"/>
      <c r="DP639" s="145"/>
      <c r="DQ639" s="145"/>
      <c r="DR639" s="145"/>
      <c r="DS639" s="145"/>
      <c r="DT639" s="145"/>
      <c r="DU639" s="145"/>
      <c r="DV639" s="145"/>
      <c r="DW639" s="145"/>
      <c r="DX639" s="145"/>
      <c r="DY639" s="145"/>
      <c r="DZ639" s="145"/>
      <c r="EA639" s="145"/>
      <c r="EB639" s="145"/>
      <c r="EC639" s="145"/>
      <c r="ED639" s="145"/>
      <c r="EE639" s="145"/>
      <c r="EF639" s="145"/>
      <c r="EG639" s="145"/>
    </row>
    <row r="640" spans="26:137" x14ac:dyDescent="0.2"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  <c r="BP640" s="145"/>
      <c r="BQ640" s="145"/>
      <c r="BR640" s="145"/>
      <c r="BS640" s="145"/>
      <c r="BT640" s="145"/>
      <c r="BU640" s="145"/>
      <c r="BV640" s="145"/>
      <c r="BW640" s="145"/>
      <c r="BX640" s="145"/>
      <c r="BY640" s="145"/>
      <c r="BZ640" s="145"/>
      <c r="CA640" s="145"/>
      <c r="CB640" s="145"/>
      <c r="CC640" s="145"/>
      <c r="CD640" s="145"/>
      <c r="CE640" s="145"/>
      <c r="CF640" s="145"/>
      <c r="CG640" s="145"/>
      <c r="CH640" s="145"/>
      <c r="CI640" s="145"/>
      <c r="CJ640" s="145"/>
      <c r="CK640" s="145"/>
      <c r="CL640" s="145"/>
      <c r="CM640" s="145"/>
      <c r="CN640" s="145"/>
      <c r="CO640" s="145"/>
      <c r="CP640" s="145"/>
      <c r="CQ640" s="145"/>
      <c r="CR640" s="145"/>
      <c r="CS640" s="145"/>
      <c r="CT640" s="145"/>
      <c r="CU640" s="145"/>
      <c r="CV640" s="145"/>
      <c r="CW640" s="145"/>
      <c r="CX640" s="145"/>
      <c r="CY640" s="145"/>
      <c r="CZ640" s="145"/>
      <c r="DA640" s="145"/>
      <c r="DB640" s="145"/>
      <c r="DC640" s="145"/>
      <c r="DD640" s="145"/>
      <c r="DE640" s="145"/>
      <c r="DF640" s="145"/>
      <c r="DG640" s="145"/>
      <c r="DH640" s="145"/>
      <c r="DI640" s="145"/>
      <c r="DJ640" s="145"/>
      <c r="DK640" s="145"/>
      <c r="DL640" s="145"/>
      <c r="DM640" s="145"/>
      <c r="DN640" s="145"/>
      <c r="DO640" s="145"/>
      <c r="DP640" s="145"/>
      <c r="DQ640" s="145"/>
      <c r="DR640" s="145"/>
      <c r="DS640" s="145"/>
      <c r="DT640" s="145"/>
      <c r="DU640" s="145"/>
      <c r="DV640" s="145"/>
      <c r="DW640" s="145"/>
      <c r="DX640" s="145"/>
      <c r="DY640" s="145"/>
      <c r="DZ640" s="145"/>
      <c r="EA640" s="145"/>
      <c r="EB640" s="145"/>
      <c r="EC640" s="145"/>
      <c r="ED640" s="145"/>
      <c r="EE640" s="145"/>
      <c r="EF640" s="145"/>
      <c r="EG640" s="145"/>
    </row>
    <row r="641" spans="26:137" x14ac:dyDescent="0.2"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  <c r="BP641" s="145"/>
      <c r="BQ641" s="145"/>
      <c r="BR641" s="145"/>
      <c r="BS641" s="145"/>
      <c r="BT641" s="145"/>
      <c r="BU641" s="145"/>
      <c r="BV641" s="145"/>
      <c r="BW641" s="145"/>
      <c r="BX641" s="145"/>
      <c r="BY641" s="145"/>
      <c r="BZ641" s="145"/>
      <c r="CA641" s="145"/>
      <c r="CB641" s="145"/>
      <c r="CC641" s="145"/>
      <c r="CD641" s="145"/>
      <c r="CE641" s="145"/>
      <c r="CF641" s="145"/>
      <c r="CG641" s="145"/>
      <c r="CH641" s="145"/>
      <c r="CI641" s="145"/>
      <c r="CJ641" s="145"/>
      <c r="CK641" s="145"/>
      <c r="CL641" s="145"/>
      <c r="CM641" s="145"/>
      <c r="CN641" s="145"/>
      <c r="CO641" s="145"/>
      <c r="CP641" s="145"/>
      <c r="CQ641" s="145"/>
      <c r="CR641" s="145"/>
      <c r="CS641" s="145"/>
      <c r="CT641" s="145"/>
      <c r="CU641" s="145"/>
      <c r="CV641" s="145"/>
      <c r="CW641" s="145"/>
      <c r="CX641" s="145"/>
      <c r="CY641" s="145"/>
      <c r="CZ641" s="145"/>
      <c r="DA641" s="145"/>
      <c r="DB641" s="145"/>
      <c r="DC641" s="145"/>
      <c r="DD641" s="145"/>
      <c r="DE641" s="145"/>
      <c r="DF641" s="145"/>
      <c r="DG641" s="145"/>
      <c r="DH641" s="145"/>
      <c r="DI641" s="145"/>
      <c r="DJ641" s="145"/>
      <c r="DK641" s="145"/>
      <c r="DL641" s="145"/>
      <c r="DM641" s="145"/>
      <c r="DN641" s="145"/>
      <c r="DO641" s="145"/>
      <c r="DP641" s="145"/>
      <c r="DQ641" s="145"/>
      <c r="DR641" s="145"/>
      <c r="DS641" s="145"/>
      <c r="DT641" s="145"/>
      <c r="DU641" s="145"/>
      <c r="DV641" s="145"/>
      <c r="DW641" s="145"/>
      <c r="DX641" s="145"/>
      <c r="DY641" s="145"/>
      <c r="DZ641" s="145"/>
      <c r="EA641" s="145"/>
      <c r="EB641" s="145"/>
      <c r="EC641" s="145"/>
      <c r="ED641" s="145"/>
      <c r="EE641" s="145"/>
      <c r="EF641" s="145"/>
      <c r="EG641" s="145"/>
    </row>
    <row r="642" spans="26:137" x14ac:dyDescent="0.2"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  <c r="BP642" s="145"/>
      <c r="BQ642" s="145"/>
      <c r="BR642" s="145"/>
      <c r="BS642" s="145"/>
      <c r="BT642" s="145"/>
      <c r="BU642" s="145"/>
      <c r="BV642" s="145"/>
      <c r="BW642" s="145"/>
      <c r="BX642" s="145"/>
      <c r="BY642" s="145"/>
      <c r="BZ642" s="145"/>
      <c r="CA642" s="145"/>
      <c r="CB642" s="145"/>
      <c r="CC642" s="145"/>
      <c r="CD642" s="145"/>
      <c r="CE642" s="145"/>
      <c r="CF642" s="145"/>
      <c r="CG642" s="145"/>
      <c r="CH642" s="145"/>
      <c r="CI642" s="145"/>
      <c r="CJ642" s="145"/>
      <c r="CK642" s="145"/>
      <c r="CL642" s="145"/>
      <c r="CM642" s="145"/>
      <c r="CN642" s="145"/>
      <c r="CO642" s="145"/>
      <c r="CP642" s="145"/>
      <c r="CQ642" s="145"/>
      <c r="CR642" s="145"/>
      <c r="CS642" s="145"/>
      <c r="CT642" s="145"/>
      <c r="CU642" s="145"/>
      <c r="CV642" s="145"/>
      <c r="CW642" s="145"/>
      <c r="CX642" s="145"/>
      <c r="CY642" s="145"/>
      <c r="CZ642" s="145"/>
      <c r="DA642" s="145"/>
      <c r="DB642" s="145"/>
      <c r="DC642" s="145"/>
      <c r="DD642" s="145"/>
      <c r="DE642" s="145"/>
      <c r="DF642" s="145"/>
      <c r="DG642" s="145"/>
      <c r="DH642" s="145"/>
      <c r="DI642" s="145"/>
      <c r="DJ642" s="145"/>
      <c r="DK642" s="145"/>
      <c r="DL642" s="145"/>
      <c r="DM642" s="145"/>
      <c r="DN642" s="145"/>
      <c r="DO642" s="145"/>
      <c r="DP642" s="145"/>
      <c r="DQ642" s="145"/>
      <c r="DR642" s="145"/>
      <c r="DS642" s="145"/>
      <c r="DT642" s="145"/>
      <c r="DU642" s="145"/>
      <c r="DV642" s="145"/>
      <c r="DW642" s="145"/>
      <c r="DX642" s="145"/>
      <c r="DY642" s="145"/>
      <c r="DZ642" s="145"/>
      <c r="EA642" s="145"/>
      <c r="EB642" s="145"/>
      <c r="EC642" s="145"/>
      <c r="ED642" s="145"/>
      <c r="EE642" s="145"/>
      <c r="EF642" s="145"/>
      <c r="EG642" s="145"/>
    </row>
    <row r="643" spans="26:137" x14ac:dyDescent="0.2"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  <c r="BP643" s="145"/>
      <c r="BQ643" s="145"/>
      <c r="BR643" s="145"/>
      <c r="BS643" s="145"/>
      <c r="BT643" s="145"/>
      <c r="BU643" s="145"/>
      <c r="BV643" s="145"/>
      <c r="BW643" s="145"/>
      <c r="BX643" s="145"/>
      <c r="BY643" s="145"/>
      <c r="BZ643" s="145"/>
      <c r="CA643" s="145"/>
      <c r="CB643" s="145"/>
      <c r="CC643" s="145"/>
      <c r="CD643" s="145"/>
      <c r="CE643" s="145"/>
      <c r="CF643" s="145"/>
      <c r="CG643" s="145"/>
      <c r="CH643" s="145"/>
      <c r="CI643" s="145"/>
      <c r="CJ643" s="145"/>
      <c r="CK643" s="145"/>
      <c r="CL643" s="145"/>
      <c r="CM643" s="145"/>
      <c r="CN643" s="145"/>
      <c r="CO643" s="145"/>
      <c r="CP643" s="145"/>
      <c r="CQ643" s="145"/>
      <c r="CR643" s="145"/>
      <c r="CS643" s="145"/>
      <c r="CT643" s="145"/>
      <c r="CU643" s="145"/>
      <c r="CV643" s="145"/>
      <c r="CW643" s="145"/>
      <c r="CX643" s="145"/>
      <c r="CY643" s="145"/>
      <c r="CZ643" s="145"/>
      <c r="DA643" s="145"/>
      <c r="DB643" s="145"/>
      <c r="DC643" s="145"/>
      <c r="DD643" s="145"/>
      <c r="DE643" s="145"/>
      <c r="DF643" s="145"/>
      <c r="DG643" s="145"/>
      <c r="DH643" s="145"/>
      <c r="DI643" s="145"/>
      <c r="DJ643" s="145"/>
      <c r="DK643" s="145"/>
      <c r="DL643" s="145"/>
      <c r="DM643" s="145"/>
      <c r="DN643" s="145"/>
      <c r="DO643" s="145"/>
      <c r="DP643" s="145"/>
      <c r="DQ643" s="145"/>
      <c r="DR643" s="145"/>
      <c r="DS643" s="145"/>
      <c r="DT643" s="145"/>
      <c r="DU643" s="145"/>
      <c r="DV643" s="145"/>
      <c r="DW643" s="145"/>
      <c r="DX643" s="145"/>
      <c r="DY643" s="145"/>
      <c r="DZ643" s="145"/>
      <c r="EA643" s="145"/>
      <c r="EB643" s="145"/>
      <c r="EC643" s="145"/>
      <c r="ED643" s="145"/>
      <c r="EE643" s="145"/>
      <c r="EF643" s="145"/>
      <c r="EG643" s="145"/>
    </row>
    <row r="644" spans="26:137" x14ac:dyDescent="0.2"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  <c r="BP644" s="145"/>
      <c r="BQ644" s="145"/>
      <c r="BR644" s="145"/>
      <c r="BS644" s="145"/>
      <c r="BT644" s="145"/>
      <c r="BU644" s="145"/>
      <c r="BV644" s="145"/>
      <c r="BW644" s="145"/>
      <c r="BX644" s="145"/>
      <c r="BY644" s="145"/>
      <c r="BZ644" s="145"/>
      <c r="CA644" s="145"/>
      <c r="CB644" s="145"/>
      <c r="CC644" s="145"/>
      <c r="CD644" s="145"/>
      <c r="CE644" s="145"/>
      <c r="CF644" s="145"/>
      <c r="CG644" s="145"/>
      <c r="CH644" s="145"/>
      <c r="CI644" s="145"/>
      <c r="CJ644" s="145"/>
      <c r="CK644" s="145"/>
      <c r="CL644" s="145"/>
      <c r="CM644" s="145"/>
      <c r="CN644" s="145"/>
      <c r="CO644" s="145"/>
      <c r="CP644" s="145"/>
      <c r="CQ644" s="145"/>
      <c r="CR644" s="145"/>
      <c r="CS644" s="145"/>
      <c r="CT644" s="145"/>
      <c r="CU644" s="145"/>
      <c r="CV644" s="145"/>
      <c r="CW644" s="145"/>
      <c r="CX644" s="145"/>
      <c r="CY644" s="145"/>
      <c r="CZ644" s="145"/>
      <c r="DA644" s="145"/>
      <c r="DB644" s="145"/>
      <c r="DC644" s="145"/>
      <c r="DD644" s="145"/>
      <c r="DE644" s="145"/>
      <c r="DF644" s="145"/>
      <c r="DG644" s="145"/>
      <c r="DH644" s="145"/>
      <c r="DI644" s="145"/>
      <c r="DJ644" s="145"/>
      <c r="DK644" s="145"/>
      <c r="DL644" s="145"/>
      <c r="DM644" s="145"/>
      <c r="DN644" s="145"/>
      <c r="DO644" s="145"/>
      <c r="DP644" s="145"/>
      <c r="DQ644" s="145"/>
      <c r="DR644" s="145"/>
      <c r="DS644" s="145"/>
      <c r="DT644" s="145"/>
      <c r="DU644" s="145"/>
      <c r="DV644" s="145"/>
      <c r="DW644" s="145"/>
      <c r="DX644" s="145"/>
      <c r="DY644" s="145"/>
      <c r="DZ644" s="145"/>
      <c r="EA644" s="145"/>
      <c r="EB644" s="145"/>
      <c r="EC644" s="145"/>
      <c r="ED644" s="145"/>
      <c r="EE644" s="145"/>
      <c r="EF644" s="145"/>
      <c r="EG644" s="145"/>
    </row>
    <row r="645" spans="26:137" x14ac:dyDescent="0.2"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  <c r="BP645" s="145"/>
      <c r="BQ645" s="145"/>
      <c r="BR645" s="145"/>
      <c r="BS645" s="145"/>
      <c r="BT645" s="145"/>
      <c r="BU645" s="145"/>
      <c r="BV645" s="145"/>
      <c r="BW645" s="145"/>
      <c r="BX645" s="145"/>
      <c r="BY645" s="145"/>
      <c r="BZ645" s="145"/>
      <c r="CA645" s="145"/>
      <c r="CB645" s="145"/>
      <c r="CC645" s="145"/>
      <c r="CD645" s="145"/>
      <c r="CE645" s="145"/>
      <c r="CF645" s="145"/>
      <c r="CG645" s="145"/>
      <c r="CH645" s="145"/>
      <c r="CI645" s="145"/>
      <c r="CJ645" s="145"/>
      <c r="CK645" s="145"/>
      <c r="CL645" s="145"/>
      <c r="CM645" s="145"/>
      <c r="CN645" s="145"/>
      <c r="CO645" s="145"/>
      <c r="CP645" s="145"/>
      <c r="CQ645" s="145"/>
      <c r="CR645" s="145"/>
      <c r="CS645" s="145"/>
      <c r="CT645" s="145"/>
      <c r="CU645" s="145"/>
      <c r="CV645" s="145"/>
      <c r="CW645" s="145"/>
      <c r="CX645" s="145"/>
      <c r="CY645" s="145"/>
      <c r="CZ645" s="145"/>
      <c r="DA645" s="145"/>
      <c r="DB645" s="145"/>
      <c r="DC645" s="145"/>
      <c r="DD645" s="145"/>
      <c r="DE645" s="145"/>
      <c r="DF645" s="145"/>
      <c r="DG645" s="145"/>
      <c r="DH645" s="145"/>
      <c r="DI645" s="145"/>
      <c r="DJ645" s="145"/>
      <c r="DK645" s="145"/>
      <c r="DL645" s="145"/>
      <c r="DM645" s="145"/>
      <c r="DN645" s="145"/>
      <c r="DO645" s="145"/>
      <c r="DP645" s="145"/>
      <c r="DQ645" s="145"/>
      <c r="DR645" s="145"/>
      <c r="DS645" s="145"/>
      <c r="DT645" s="145"/>
      <c r="DU645" s="145"/>
      <c r="DV645" s="145"/>
      <c r="DW645" s="145"/>
      <c r="DX645" s="145"/>
      <c r="DY645" s="145"/>
      <c r="DZ645" s="145"/>
      <c r="EA645" s="145"/>
      <c r="EB645" s="145"/>
      <c r="EC645" s="145"/>
      <c r="ED645" s="145"/>
      <c r="EE645" s="145"/>
      <c r="EF645" s="145"/>
      <c r="EG645" s="145"/>
    </row>
    <row r="646" spans="26:137" x14ac:dyDescent="0.2"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  <c r="BP646" s="145"/>
      <c r="BQ646" s="145"/>
      <c r="BR646" s="145"/>
      <c r="BS646" s="145"/>
      <c r="BT646" s="145"/>
      <c r="BU646" s="145"/>
      <c r="BV646" s="145"/>
      <c r="BW646" s="145"/>
      <c r="BX646" s="145"/>
      <c r="BY646" s="145"/>
      <c r="BZ646" s="145"/>
      <c r="CA646" s="145"/>
      <c r="CB646" s="145"/>
      <c r="CC646" s="145"/>
      <c r="CD646" s="145"/>
      <c r="CE646" s="145"/>
      <c r="CF646" s="145"/>
      <c r="CG646" s="145"/>
      <c r="CH646" s="145"/>
      <c r="CI646" s="145"/>
      <c r="CJ646" s="145"/>
      <c r="CK646" s="145"/>
      <c r="CL646" s="145"/>
      <c r="CM646" s="145"/>
      <c r="CN646" s="145"/>
      <c r="CO646" s="145"/>
      <c r="CP646" s="145"/>
      <c r="CQ646" s="145"/>
      <c r="CR646" s="145"/>
      <c r="CS646" s="145"/>
      <c r="CT646" s="145"/>
      <c r="CU646" s="145"/>
      <c r="CV646" s="145"/>
      <c r="CW646" s="145"/>
      <c r="CX646" s="145"/>
      <c r="CY646" s="145"/>
      <c r="CZ646" s="145"/>
      <c r="DA646" s="145"/>
      <c r="DB646" s="145"/>
      <c r="DC646" s="145"/>
      <c r="DD646" s="145"/>
      <c r="DE646" s="145"/>
      <c r="DF646" s="145"/>
      <c r="DG646" s="145"/>
      <c r="DH646" s="145"/>
      <c r="DI646" s="145"/>
      <c r="DJ646" s="145"/>
      <c r="DK646" s="145"/>
      <c r="DL646" s="145"/>
      <c r="DM646" s="145"/>
      <c r="DN646" s="145"/>
      <c r="DO646" s="145"/>
      <c r="DP646" s="145"/>
      <c r="DQ646" s="145"/>
      <c r="DR646" s="145"/>
      <c r="DS646" s="145"/>
      <c r="DT646" s="145"/>
      <c r="DU646" s="145"/>
      <c r="DV646" s="145"/>
      <c r="DW646" s="145"/>
      <c r="DX646" s="145"/>
      <c r="DY646" s="145"/>
      <c r="DZ646" s="145"/>
      <c r="EA646" s="145"/>
      <c r="EB646" s="145"/>
      <c r="EC646" s="145"/>
      <c r="ED646" s="145"/>
      <c r="EE646" s="145"/>
      <c r="EF646" s="145"/>
      <c r="EG646" s="145"/>
    </row>
    <row r="647" spans="26:137" x14ac:dyDescent="0.2"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  <c r="BP647" s="145"/>
      <c r="BQ647" s="145"/>
      <c r="BR647" s="145"/>
      <c r="BS647" s="145"/>
      <c r="BT647" s="145"/>
      <c r="BU647" s="145"/>
      <c r="BV647" s="145"/>
      <c r="BW647" s="145"/>
      <c r="BX647" s="145"/>
      <c r="BY647" s="145"/>
      <c r="BZ647" s="145"/>
      <c r="CA647" s="145"/>
      <c r="CB647" s="145"/>
      <c r="CC647" s="145"/>
      <c r="CD647" s="145"/>
      <c r="CE647" s="145"/>
      <c r="CF647" s="145"/>
      <c r="CG647" s="145"/>
      <c r="CH647" s="145"/>
      <c r="CI647" s="145"/>
      <c r="CJ647" s="145"/>
      <c r="CK647" s="145"/>
      <c r="CL647" s="145"/>
      <c r="CM647" s="145"/>
      <c r="CN647" s="145"/>
      <c r="CO647" s="145"/>
      <c r="CP647" s="145"/>
      <c r="CQ647" s="145"/>
      <c r="CR647" s="145"/>
      <c r="CS647" s="145"/>
      <c r="CT647" s="145"/>
      <c r="CU647" s="145"/>
      <c r="CV647" s="145"/>
      <c r="CW647" s="145"/>
      <c r="CX647" s="145"/>
      <c r="CY647" s="145"/>
      <c r="CZ647" s="145"/>
      <c r="DA647" s="145"/>
      <c r="DB647" s="145"/>
      <c r="DC647" s="145"/>
      <c r="DD647" s="145"/>
      <c r="DE647" s="145"/>
      <c r="DF647" s="145"/>
      <c r="DG647" s="145"/>
      <c r="DH647" s="145"/>
      <c r="DI647" s="145"/>
      <c r="DJ647" s="145"/>
      <c r="DK647" s="145"/>
      <c r="DL647" s="145"/>
      <c r="DM647" s="145"/>
      <c r="DN647" s="145"/>
      <c r="DO647" s="145"/>
      <c r="DP647" s="145"/>
      <c r="DQ647" s="145"/>
      <c r="DR647" s="145"/>
      <c r="DS647" s="145"/>
      <c r="DT647" s="145"/>
      <c r="DU647" s="145"/>
      <c r="DV647" s="145"/>
      <c r="DW647" s="145"/>
      <c r="DX647" s="145"/>
      <c r="DY647" s="145"/>
      <c r="DZ647" s="145"/>
      <c r="EA647" s="145"/>
      <c r="EB647" s="145"/>
      <c r="EC647" s="145"/>
      <c r="ED647" s="145"/>
      <c r="EE647" s="145"/>
      <c r="EF647" s="145"/>
      <c r="EG647" s="145"/>
    </row>
    <row r="648" spans="26:137" x14ac:dyDescent="0.2"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  <c r="BP648" s="145"/>
      <c r="BQ648" s="145"/>
      <c r="BR648" s="145"/>
      <c r="BS648" s="145"/>
      <c r="BT648" s="145"/>
      <c r="BU648" s="145"/>
      <c r="BV648" s="145"/>
      <c r="BW648" s="145"/>
      <c r="BX648" s="145"/>
      <c r="BY648" s="145"/>
      <c r="BZ648" s="145"/>
      <c r="CA648" s="145"/>
      <c r="CB648" s="145"/>
      <c r="CC648" s="145"/>
      <c r="CD648" s="145"/>
      <c r="CE648" s="145"/>
      <c r="CF648" s="145"/>
      <c r="CG648" s="145"/>
      <c r="CH648" s="145"/>
      <c r="CI648" s="145"/>
      <c r="CJ648" s="145"/>
      <c r="CK648" s="145"/>
      <c r="CL648" s="145"/>
      <c r="CM648" s="145"/>
      <c r="CN648" s="145"/>
      <c r="CO648" s="145"/>
      <c r="CP648" s="145"/>
      <c r="CQ648" s="145"/>
      <c r="CR648" s="145"/>
      <c r="CS648" s="145"/>
      <c r="CT648" s="145"/>
      <c r="CU648" s="145"/>
      <c r="CV648" s="145"/>
      <c r="CW648" s="145"/>
      <c r="CX648" s="145"/>
      <c r="CY648" s="145"/>
      <c r="CZ648" s="145"/>
      <c r="DA648" s="145"/>
      <c r="DB648" s="145"/>
      <c r="DC648" s="145"/>
      <c r="DD648" s="145"/>
      <c r="DE648" s="145"/>
      <c r="DF648" s="145"/>
      <c r="DG648" s="145"/>
      <c r="DH648" s="145"/>
      <c r="DI648" s="145"/>
      <c r="DJ648" s="145"/>
      <c r="DK648" s="145"/>
      <c r="DL648" s="145"/>
      <c r="DM648" s="145"/>
      <c r="DN648" s="145"/>
      <c r="DO648" s="145"/>
      <c r="DP648" s="145"/>
      <c r="DQ648" s="145"/>
      <c r="DR648" s="145"/>
      <c r="DS648" s="145"/>
      <c r="DT648" s="145"/>
      <c r="DU648" s="145"/>
      <c r="DV648" s="145"/>
      <c r="DW648" s="145"/>
      <c r="DX648" s="145"/>
      <c r="DY648" s="145"/>
      <c r="DZ648" s="145"/>
      <c r="EA648" s="145"/>
      <c r="EB648" s="145"/>
      <c r="EC648" s="145"/>
      <c r="ED648" s="145"/>
      <c r="EE648" s="145"/>
      <c r="EF648" s="145"/>
      <c r="EG648" s="145"/>
    </row>
    <row r="649" spans="26:137" x14ac:dyDescent="0.2"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  <c r="BP649" s="145"/>
      <c r="BQ649" s="145"/>
      <c r="BR649" s="145"/>
      <c r="BS649" s="145"/>
      <c r="BT649" s="145"/>
      <c r="BU649" s="145"/>
      <c r="BV649" s="145"/>
      <c r="BW649" s="145"/>
      <c r="BX649" s="145"/>
      <c r="BY649" s="145"/>
      <c r="BZ649" s="145"/>
      <c r="CA649" s="145"/>
      <c r="CB649" s="145"/>
      <c r="CC649" s="145"/>
      <c r="CD649" s="145"/>
      <c r="CE649" s="145"/>
      <c r="CF649" s="145"/>
      <c r="CG649" s="145"/>
      <c r="CH649" s="145"/>
      <c r="CI649" s="145"/>
      <c r="CJ649" s="145"/>
      <c r="CK649" s="145"/>
      <c r="CL649" s="145"/>
      <c r="CM649" s="145"/>
      <c r="CN649" s="145"/>
      <c r="CO649" s="145"/>
      <c r="CP649" s="145"/>
      <c r="CQ649" s="145"/>
      <c r="CR649" s="145"/>
      <c r="CS649" s="145"/>
      <c r="CT649" s="145"/>
      <c r="CU649" s="145"/>
      <c r="CV649" s="145"/>
      <c r="CW649" s="145"/>
      <c r="CX649" s="145"/>
      <c r="CY649" s="145"/>
      <c r="CZ649" s="145"/>
      <c r="DA649" s="145"/>
      <c r="DB649" s="145"/>
      <c r="DC649" s="145"/>
      <c r="DD649" s="145"/>
      <c r="DE649" s="145"/>
      <c r="DF649" s="145"/>
      <c r="DG649" s="145"/>
      <c r="DH649" s="145"/>
      <c r="DI649" s="145"/>
      <c r="DJ649" s="145"/>
      <c r="DK649" s="145"/>
      <c r="DL649" s="145"/>
      <c r="DM649" s="145"/>
      <c r="DN649" s="145"/>
      <c r="DO649" s="145"/>
      <c r="DP649" s="145"/>
      <c r="DQ649" s="145"/>
      <c r="DR649" s="145"/>
      <c r="DS649" s="145"/>
      <c r="DT649" s="145"/>
      <c r="DU649" s="145"/>
      <c r="DV649" s="145"/>
      <c r="DW649" s="145"/>
      <c r="DX649" s="145"/>
      <c r="DY649" s="145"/>
      <c r="DZ649" s="145"/>
      <c r="EA649" s="145"/>
      <c r="EB649" s="145"/>
      <c r="EC649" s="145"/>
      <c r="ED649" s="145"/>
      <c r="EE649" s="145"/>
      <c r="EF649" s="145"/>
      <c r="EG649" s="145"/>
    </row>
    <row r="650" spans="26:137" x14ac:dyDescent="0.2"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  <c r="BP650" s="145"/>
      <c r="BQ650" s="145"/>
      <c r="BR650" s="145"/>
      <c r="BS650" s="145"/>
      <c r="BT650" s="145"/>
      <c r="BU650" s="145"/>
      <c r="BV650" s="145"/>
      <c r="BW650" s="145"/>
      <c r="BX650" s="145"/>
      <c r="BY650" s="145"/>
      <c r="BZ650" s="145"/>
      <c r="CA650" s="145"/>
      <c r="CB650" s="145"/>
      <c r="CC650" s="145"/>
      <c r="CD650" s="145"/>
      <c r="CE650" s="145"/>
      <c r="CF650" s="145"/>
      <c r="CG650" s="145"/>
      <c r="CH650" s="145"/>
      <c r="CI650" s="145"/>
      <c r="CJ650" s="145"/>
      <c r="CK650" s="145"/>
      <c r="CL650" s="145"/>
      <c r="CM650" s="145"/>
      <c r="CN650" s="145"/>
      <c r="CO650" s="145"/>
      <c r="CP650" s="145"/>
      <c r="CQ650" s="145"/>
      <c r="CR650" s="145"/>
      <c r="CS650" s="145"/>
      <c r="CT650" s="145"/>
      <c r="CU650" s="145"/>
      <c r="CV650" s="145"/>
      <c r="CW650" s="145"/>
      <c r="CX650" s="145"/>
      <c r="CY650" s="145"/>
      <c r="CZ650" s="145"/>
      <c r="DA650" s="145"/>
      <c r="DB650" s="145"/>
      <c r="DC650" s="145"/>
      <c r="DD650" s="145"/>
      <c r="DE650" s="145"/>
      <c r="DF650" s="145"/>
      <c r="DG650" s="145"/>
      <c r="DH650" s="145"/>
      <c r="DI650" s="145"/>
      <c r="DJ650" s="145"/>
      <c r="DK650" s="145"/>
      <c r="DL650" s="145"/>
      <c r="DM650" s="145"/>
      <c r="DN650" s="145"/>
      <c r="DO650" s="145"/>
      <c r="DP650" s="145"/>
      <c r="DQ650" s="145"/>
      <c r="DR650" s="145"/>
      <c r="DS650" s="145"/>
      <c r="DT650" s="145"/>
      <c r="DU650" s="145"/>
      <c r="DV650" s="145"/>
      <c r="DW650" s="145"/>
      <c r="DX650" s="145"/>
      <c r="DY650" s="145"/>
      <c r="DZ650" s="145"/>
      <c r="EA650" s="145"/>
      <c r="EB650" s="145"/>
      <c r="EC650" s="145"/>
      <c r="ED650" s="145"/>
      <c r="EE650" s="145"/>
      <c r="EF650" s="145"/>
      <c r="EG650" s="145"/>
    </row>
    <row r="651" spans="26:137" x14ac:dyDescent="0.2"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  <c r="BP651" s="145"/>
      <c r="BQ651" s="145"/>
      <c r="BR651" s="145"/>
      <c r="BS651" s="145"/>
      <c r="BT651" s="145"/>
      <c r="BU651" s="145"/>
      <c r="BV651" s="145"/>
      <c r="BW651" s="145"/>
      <c r="BX651" s="145"/>
      <c r="BY651" s="145"/>
      <c r="BZ651" s="145"/>
      <c r="CA651" s="145"/>
      <c r="CB651" s="145"/>
      <c r="CC651" s="145"/>
      <c r="CD651" s="145"/>
      <c r="CE651" s="145"/>
      <c r="CF651" s="145"/>
      <c r="CG651" s="145"/>
      <c r="CH651" s="145"/>
      <c r="CI651" s="145"/>
      <c r="CJ651" s="145"/>
      <c r="CK651" s="145"/>
      <c r="CL651" s="145"/>
      <c r="CM651" s="145"/>
      <c r="CN651" s="145"/>
      <c r="CO651" s="145"/>
      <c r="CP651" s="145"/>
      <c r="CQ651" s="145"/>
      <c r="CR651" s="145"/>
      <c r="CS651" s="145"/>
      <c r="CT651" s="145"/>
      <c r="CU651" s="145"/>
      <c r="CV651" s="145"/>
      <c r="CW651" s="145"/>
      <c r="CX651" s="145"/>
      <c r="CY651" s="145"/>
      <c r="CZ651" s="145"/>
      <c r="DA651" s="145"/>
      <c r="DB651" s="145"/>
      <c r="DC651" s="145"/>
      <c r="DD651" s="145"/>
      <c r="DE651" s="145"/>
      <c r="DF651" s="145"/>
      <c r="DG651" s="145"/>
      <c r="DH651" s="145"/>
      <c r="DI651" s="145"/>
      <c r="DJ651" s="145"/>
      <c r="DK651" s="145"/>
      <c r="DL651" s="145"/>
      <c r="DM651" s="145"/>
      <c r="DN651" s="145"/>
      <c r="DO651" s="145"/>
      <c r="DP651" s="145"/>
      <c r="DQ651" s="145"/>
      <c r="DR651" s="145"/>
      <c r="DS651" s="145"/>
      <c r="DT651" s="145"/>
      <c r="DU651" s="145"/>
      <c r="DV651" s="145"/>
      <c r="DW651" s="145"/>
      <c r="DX651" s="145"/>
      <c r="DY651" s="145"/>
      <c r="DZ651" s="145"/>
      <c r="EA651" s="145"/>
      <c r="EB651" s="145"/>
      <c r="EC651" s="145"/>
      <c r="ED651" s="145"/>
      <c r="EE651" s="145"/>
      <c r="EF651" s="145"/>
      <c r="EG651" s="145"/>
    </row>
    <row r="652" spans="26:137" x14ac:dyDescent="0.2"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  <c r="BP652" s="145"/>
      <c r="BQ652" s="145"/>
      <c r="BR652" s="145"/>
      <c r="BS652" s="145"/>
      <c r="BT652" s="145"/>
      <c r="BU652" s="145"/>
      <c r="BV652" s="145"/>
      <c r="BW652" s="145"/>
      <c r="BX652" s="145"/>
      <c r="BY652" s="145"/>
      <c r="BZ652" s="145"/>
      <c r="CA652" s="145"/>
      <c r="CB652" s="145"/>
      <c r="CC652" s="145"/>
      <c r="CD652" s="145"/>
      <c r="CE652" s="145"/>
      <c r="CF652" s="145"/>
      <c r="CG652" s="145"/>
      <c r="CH652" s="145"/>
      <c r="CI652" s="145"/>
      <c r="CJ652" s="145"/>
      <c r="CK652" s="145"/>
      <c r="CL652" s="145"/>
      <c r="CM652" s="145"/>
      <c r="CN652" s="145"/>
      <c r="CO652" s="145"/>
      <c r="CP652" s="145"/>
      <c r="CQ652" s="145"/>
      <c r="CR652" s="145"/>
      <c r="CS652" s="145"/>
      <c r="CT652" s="145"/>
      <c r="CU652" s="145"/>
      <c r="CV652" s="145"/>
      <c r="CW652" s="145"/>
      <c r="CX652" s="145"/>
      <c r="CY652" s="145"/>
      <c r="CZ652" s="145"/>
      <c r="DA652" s="145"/>
      <c r="DB652" s="145"/>
      <c r="DC652" s="145"/>
      <c r="DD652" s="145"/>
      <c r="DE652" s="145"/>
      <c r="DF652" s="145"/>
      <c r="DG652" s="145"/>
      <c r="DH652" s="145"/>
      <c r="DI652" s="145"/>
      <c r="DJ652" s="145"/>
      <c r="DK652" s="145"/>
      <c r="DL652" s="145"/>
      <c r="DM652" s="145"/>
      <c r="DN652" s="145"/>
      <c r="DO652" s="145"/>
      <c r="DP652" s="145"/>
      <c r="DQ652" s="145"/>
      <c r="DR652" s="145"/>
      <c r="DS652" s="145"/>
      <c r="DT652" s="145"/>
      <c r="DU652" s="145"/>
      <c r="DV652" s="145"/>
      <c r="DW652" s="145"/>
      <c r="DX652" s="145"/>
      <c r="DY652" s="145"/>
      <c r="DZ652" s="145"/>
      <c r="EA652" s="145"/>
      <c r="EB652" s="145"/>
      <c r="EC652" s="145"/>
      <c r="ED652" s="145"/>
      <c r="EE652" s="145"/>
      <c r="EF652" s="145"/>
      <c r="EG652" s="145"/>
    </row>
    <row r="653" spans="26:137" x14ac:dyDescent="0.2"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  <c r="BP653" s="145"/>
      <c r="BQ653" s="145"/>
      <c r="BR653" s="145"/>
      <c r="BS653" s="145"/>
      <c r="BT653" s="145"/>
      <c r="BU653" s="145"/>
      <c r="BV653" s="145"/>
      <c r="BW653" s="145"/>
      <c r="BX653" s="145"/>
      <c r="BY653" s="145"/>
      <c r="BZ653" s="145"/>
      <c r="CA653" s="145"/>
      <c r="CB653" s="145"/>
      <c r="CC653" s="145"/>
      <c r="CD653" s="145"/>
      <c r="CE653" s="145"/>
      <c r="CF653" s="145"/>
      <c r="CG653" s="145"/>
      <c r="CH653" s="145"/>
      <c r="CI653" s="145"/>
      <c r="CJ653" s="145"/>
      <c r="CK653" s="145"/>
      <c r="CL653" s="145"/>
      <c r="CM653" s="145"/>
      <c r="CN653" s="145"/>
      <c r="CO653" s="145"/>
      <c r="CP653" s="145"/>
      <c r="CQ653" s="145"/>
      <c r="CR653" s="145"/>
      <c r="CS653" s="145"/>
      <c r="CT653" s="145"/>
      <c r="CU653" s="145"/>
      <c r="CV653" s="145"/>
      <c r="CW653" s="145"/>
      <c r="CX653" s="145"/>
      <c r="CY653" s="145"/>
      <c r="CZ653" s="145"/>
      <c r="DA653" s="145"/>
      <c r="DB653" s="145"/>
      <c r="DC653" s="145"/>
      <c r="DD653" s="145"/>
      <c r="DE653" s="145"/>
      <c r="DF653" s="145"/>
      <c r="DG653" s="145"/>
      <c r="DH653" s="145"/>
      <c r="DI653" s="145"/>
      <c r="DJ653" s="145"/>
      <c r="DK653" s="145"/>
      <c r="DL653" s="145"/>
      <c r="DM653" s="145"/>
      <c r="DN653" s="145"/>
      <c r="DO653" s="145"/>
      <c r="DP653" s="145"/>
      <c r="DQ653" s="145"/>
      <c r="DR653" s="145"/>
      <c r="DS653" s="145"/>
      <c r="DT653" s="145"/>
      <c r="DU653" s="145"/>
      <c r="DV653" s="145"/>
      <c r="DW653" s="145"/>
      <c r="DX653" s="145"/>
      <c r="DY653" s="145"/>
      <c r="DZ653" s="145"/>
      <c r="EA653" s="145"/>
      <c r="EB653" s="145"/>
      <c r="EC653" s="145"/>
      <c r="ED653" s="145"/>
      <c r="EE653" s="145"/>
      <c r="EF653" s="145"/>
      <c r="EG653" s="145"/>
    </row>
    <row r="654" spans="26:137" x14ac:dyDescent="0.2"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  <c r="BP654" s="145"/>
      <c r="BQ654" s="145"/>
      <c r="BR654" s="145"/>
      <c r="BS654" s="145"/>
      <c r="BT654" s="145"/>
      <c r="BU654" s="145"/>
      <c r="BV654" s="145"/>
      <c r="BW654" s="145"/>
      <c r="BX654" s="145"/>
      <c r="BY654" s="145"/>
      <c r="BZ654" s="145"/>
      <c r="CA654" s="145"/>
      <c r="CB654" s="145"/>
      <c r="CC654" s="145"/>
      <c r="CD654" s="145"/>
      <c r="CE654" s="145"/>
      <c r="CF654" s="145"/>
      <c r="CG654" s="145"/>
      <c r="CH654" s="145"/>
      <c r="CI654" s="145"/>
      <c r="CJ654" s="145"/>
      <c r="CK654" s="145"/>
      <c r="CL654" s="145"/>
      <c r="CM654" s="145"/>
      <c r="CN654" s="145"/>
      <c r="CO654" s="145"/>
      <c r="CP654" s="145"/>
      <c r="CQ654" s="145"/>
      <c r="CR654" s="145"/>
      <c r="CS654" s="145"/>
      <c r="CT654" s="145"/>
      <c r="CU654" s="145"/>
      <c r="CV654" s="145"/>
      <c r="CW654" s="145"/>
      <c r="CX654" s="145"/>
      <c r="CY654" s="145"/>
      <c r="CZ654" s="145"/>
      <c r="DA654" s="145"/>
      <c r="DB654" s="145"/>
      <c r="DC654" s="145"/>
      <c r="DD654" s="145"/>
      <c r="DE654" s="145"/>
      <c r="DF654" s="145"/>
      <c r="DG654" s="145"/>
      <c r="DH654" s="145"/>
      <c r="DI654" s="145"/>
      <c r="DJ654" s="145"/>
      <c r="DK654" s="145"/>
      <c r="DL654" s="145"/>
      <c r="DM654" s="145"/>
      <c r="DN654" s="145"/>
      <c r="DO654" s="145"/>
      <c r="DP654" s="145"/>
      <c r="DQ654" s="145"/>
      <c r="DR654" s="145"/>
      <c r="DS654" s="145"/>
      <c r="DT654" s="145"/>
      <c r="DU654" s="145"/>
      <c r="DV654" s="145"/>
      <c r="DW654" s="145"/>
      <c r="DX654" s="145"/>
      <c r="DY654" s="145"/>
      <c r="DZ654" s="145"/>
      <c r="EA654" s="145"/>
      <c r="EB654" s="145"/>
      <c r="EC654" s="145"/>
      <c r="ED654" s="145"/>
      <c r="EE654" s="145"/>
      <c r="EF654" s="145"/>
      <c r="EG654" s="145"/>
    </row>
    <row r="655" spans="26:137" x14ac:dyDescent="0.2"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  <c r="BP655" s="145"/>
      <c r="BQ655" s="145"/>
      <c r="BR655" s="145"/>
      <c r="BS655" s="145"/>
      <c r="BT655" s="145"/>
      <c r="BU655" s="145"/>
      <c r="BV655" s="145"/>
      <c r="BW655" s="145"/>
      <c r="BX655" s="145"/>
      <c r="BY655" s="145"/>
      <c r="BZ655" s="145"/>
      <c r="CA655" s="145"/>
      <c r="CB655" s="145"/>
      <c r="CC655" s="145"/>
      <c r="CD655" s="145"/>
      <c r="CE655" s="145"/>
      <c r="CF655" s="145"/>
      <c r="CG655" s="145"/>
      <c r="CH655" s="145"/>
      <c r="CI655" s="145"/>
      <c r="CJ655" s="145"/>
      <c r="CK655" s="145"/>
      <c r="CL655" s="145"/>
      <c r="CM655" s="145"/>
      <c r="CN655" s="145"/>
      <c r="CO655" s="145"/>
      <c r="CP655" s="145"/>
      <c r="CQ655" s="145"/>
      <c r="CR655" s="145"/>
      <c r="CS655" s="145"/>
      <c r="CT655" s="145"/>
      <c r="CU655" s="145"/>
      <c r="CV655" s="145"/>
      <c r="CW655" s="145"/>
      <c r="CX655" s="145"/>
      <c r="CY655" s="145"/>
      <c r="CZ655" s="145"/>
      <c r="DA655" s="145"/>
      <c r="DB655" s="145"/>
      <c r="DC655" s="145"/>
      <c r="DD655" s="145"/>
      <c r="DE655" s="145"/>
      <c r="DF655" s="145"/>
      <c r="DG655" s="145"/>
      <c r="DH655" s="145"/>
      <c r="DI655" s="145"/>
      <c r="DJ655" s="145"/>
      <c r="DK655" s="145"/>
      <c r="DL655" s="145"/>
      <c r="DM655" s="145"/>
      <c r="DN655" s="145"/>
      <c r="DO655" s="145"/>
      <c r="DP655" s="145"/>
      <c r="DQ655" s="145"/>
      <c r="DR655" s="145"/>
      <c r="DS655" s="145"/>
      <c r="DT655" s="145"/>
      <c r="DU655" s="145"/>
      <c r="DV655" s="145"/>
      <c r="DW655" s="145"/>
      <c r="DX655" s="145"/>
      <c r="DY655" s="145"/>
      <c r="DZ655" s="145"/>
      <c r="EA655" s="145"/>
      <c r="EB655" s="145"/>
      <c r="EC655" s="145"/>
      <c r="ED655" s="145"/>
      <c r="EE655" s="145"/>
      <c r="EF655" s="145"/>
      <c r="EG655" s="145"/>
    </row>
    <row r="656" spans="26:137" x14ac:dyDescent="0.2"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  <c r="BP656" s="145"/>
      <c r="BQ656" s="145"/>
      <c r="BR656" s="145"/>
      <c r="BS656" s="145"/>
      <c r="BT656" s="145"/>
      <c r="BU656" s="145"/>
      <c r="BV656" s="145"/>
      <c r="BW656" s="145"/>
      <c r="BX656" s="145"/>
      <c r="BY656" s="145"/>
      <c r="BZ656" s="145"/>
      <c r="CA656" s="145"/>
      <c r="CB656" s="145"/>
      <c r="CC656" s="145"/>
      <c r="CD656" s="145"/>
      <c r="CE656" s="145"/>
      <c r="CF656" s="145"/>
      <c r="CG656" s="145"/>
      <c r="CH656" s="145"/>
      <c r="CI656" s="145"/>
      <c r="CJ656" s="145"/>
      <c r="CK656" s="145"/>
      <c r="CL656" s="145"/>
      <c r="CM656" s="145"/>
      <c r="CN656" s="145"/>
      <c r="CO656" s="145"/>
      <c r="CP656" s="145"/>
      <c r="CQ656" s="145"/>
      <c r="CR656" s="145"/>
      <c r="CS656" s="145"/>
      <c r="CT656" s="145"/>
      <c r="CU656" s="145"/>
      <c r="CV656" s="145"/>
      <c r="CW656" s="145"/>
      <c r="CX656" s="145"/>
      <c r="CY656" s="145"/>
      <c r="CZ656" s="145"/>
      <c r="DA656" s="145"/>
      <c r="DB656" s="145"/>
      <c r="DC656" s="145"/>
      <c r="DD656" s="145"/>
      <c r="DE656" s="145"/>
      <c r="DF656" s="145"/>
      <c r="DG656" s="145"/>
      <c r="DH656" s="145"/>
      <c r="DI656" s="145"/>
      <c r="DJ656" s="145"/>
      <c r="DK656" s="145"/>
      <c r="DL656" s="145"/>
      <c r="DM656" s="145"/>
      <c r="DN656" s="145"/>
      <c r="DO656" s="145"/>
      <c r="DP656" s="145"/>
      <c r="DQ656" s="145"/>
      <c r="DR656" s="145"/>
      <c r="DS656" s="145"/>
      <c r="DT656" s="145"/>
      <c r="DU656" s="145"/>
      <c r="DV656" s="145"/>
      <c r="DW656" s="145"/>
      <c r="DX656" s="145"/>
      <c r="DY656" s="145"/>
      <c r="DZ656" s="145"/>
      <c r="EA656" s="145"/>
      <c r="EB656" s="145"/>
      <c r="EC656" s="145"/>
      <c r="ED656" s="145"/>
      <c r="EE656" s="145"/>
      <c r="EF656" s="145"/>
      <c r="EG656" s="145"/>
    </row>
    <row r="657" spans="26:137" x14ac:dyDescent="0.2"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  <c r="BP657" s="145"/>
      <c r="BQ657" s="145"/>
      <c r="BR657" s="145"/>
      <c r="BS657" s="145"/>
      <c r="BT657" s="145"/>
      <c r="BU657" s="145"/>
      <c r="BV657" s="145"/>
      <c r="BW657" s="145"/>
      <c r="BX657" s="145"/>
      <c r="BY657" s="145"/>
      <c r="BZ657" s="145"/>
      <c r="CA657" s="145"/>
      <c r="CB657" s="145"/>
      <c r="CC657" s="145"/>
      <c r="CD657" s="145"/>
      <c r="CE657" s="145"/>
      <c r="CF657" s="145"/>
      <c r="CG657" s="145"/>
      <c r="CH657" s="145"/>
      <c r="CI657" s="145"/>
      <c r="CJ657" s="145"/>
      <c r="CK657" s="145"/>
      <c r="CL657" s="145"/>
      <c r="CM657" s="145"/>
      <c r="CN657" s="145"/>
      <c r="CO657" s="145"/>
      <c r="CP657" s="145"/>
      <c r="CQ657" s="145"/>
      <c r="CR657" s="145"/>
      <c r="CS657" s="145"/>
      <c r="CT657" s="145"/>
      <c r="CU657" s="145"/>
      <c r="CV657" s="145"/>
      <c r="CW657" s="145"/>
      <c r="CX657" s="145"/>
      <c r="CY657" s="145"/>
      <c r="CZ657" s="145"/>
      <c r="DA657" s="145"/>
      <c r="DB657" s="145"/>
      <c r="DC657" s="145"/>
      <c r="DD657" s="145"/>
      <c r="DE657" s="145"/>
      <c r="DF657" s="145"/>
      <c r="DG657" s="145"/>
      <c r="DH657" s="145"/>
      <c r="DI657" s="145"/>
      <c r="DJ657" s="145"/>
      <c r="DK657" s="145"/>
      <c r="DL657" s="145"/>
      <c r="DM657" s="145"/>
      <c r="DN657" s="145"/>
      <c r="DO657" s="145"/>
      <c r="DP657" s="145"/>
      <c r="DQ657" s="145"/>
      <c r="DR657" s="145"/>
      <c r="DS657" s="145"/>
      <c r="DT657" s="145"/>
      <c r="DU657" s="145"/>
      <c r="DV657" s="145"/>
      <c r="DW657" s="145"/>
      <c r="DX657" s="145"/>
      <c r="DY657" s="145"/>
      <c r="DZ657" s="145"/>
      <c r="EA657" s="145"/>
      <c r="EB657" s="145"/>
      <c r="EC657" s="145"/>
      <c r="ED657" s="145"/>
      <c r="EE657" s="145"/>
      <c r="EF657" s="145"/>
      <c r="EG657" s="145"/>
    </row>
    <row r="658" spans="26:137" x14ac:dyDescent="0.2"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5"/>
      <c r="BN658" s="145"/>
      <c r="BO658" s="145"/>
      <c r="BP658" s="145"/>
      <c r="BQ658" s="145"/>
      <c r="BR658" s="145"/>
      <c r="BS658" s="145"/>
      <c r="BT658" s="145"/>
      <c r="BU658" s="145"/>
      <c r="BV658" s="145"/>
      <c r="BW658" s="145"/>
      <c r="BX658" s="145"/>
      <c r="BY658" s="145"/>
      <c r="BZ658" s="145"/>
      <c r="CA658" s="145"/>
      <c r="CB658" s="145"/>
      <c r="CC658" s="145"/>
      <c r="CD658" s="145"/>
      <c r="CE658" s="145"/>
      <c r="CF658" s="145"/>
      <c r="CG658" s="145"/>
      <c r="CH658" s="145"/>
      <c r="CI658" s="145"/>
      <c r="CJ658" s="145"/>
      <c r="CK658" s="145"/>
      <c r="CL658" s="145"/>
      <c r="CM658" s="145"/>
      <c r="CN658" s="145"/>
      <c r="CO658" s="145"/>
      <c r="CP658" s="145"/>
      <c r="CQ658" s="145"/>
      <c r="CR658" s="145"/>
      <c r="CS658" s="145"/>
      <c r="CT658" s="145"/>
      <c r="CU658" s="145"/>
      <c r="CV658" s="145"/>
      <c r="CW658" s="145"/>
      <c r="CX658" s="145"/>
      <c r="CY658" s="145"/>
      <c r="CZ658" s="145"/>
      <c r="DA658" s="145"/>
      <c r="DB658" s="145"/>
      <c r="DC658" s="145"/>
      <c r="DD658" s="145"/>
      <c r="DE658" s="145"/>
      <c r="DF658" s="145"/>
      <c r="DG658" s="145"/>
      <c r="DH658" s="145"/>
      <c r="DI658" s="145"/>
      <c r="DJ658" s="145"/>
      <c r="DK658" s="145"/>
      <c r="DL658" s="145"/>
      <c r="DM658" s="145"/>
      <c r="DN658" s="145"/>
      <c r="DO658" s="145"/>
      <c r="DP658" s="145"/>
      <c r="DQ658" s="145"/>
      <c r="DR658" s="145"/>
      <c r="DS658" s="145"/>
      <c r="DT658" s="145"/>
      <c r="DU658" s="145"/>
      <c r="DV658" s="145"/>
      <c r="DW658" s="145"/>
      <c r="DX658" s="145"/>
      <c r="DY658" s="145"/>
      <c r="DZ658" s="145"/>
      <c r="EA658" s="145"/>
      <c r="EB658" s="145"/>
      <c r="EC658" s="145"/>
      <c r="ED658" s="145"/>
      <c r="EE658" s="145"/>
      <c r="EF658" s="145"/>
      <c r="EG658" s="145"/>
    </row>
    <row r="659" spans="26:137" x14ac:dyDescent="0.2"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5"/>
      <c r="BN659" s="145"/>
      <c r="BO659" s="145"/>
      <c r="BP659" s="145"/>
      <c r="BQ659" s="145"/>
      <c r="BR659" s="145"/>
      <c r="BS659" s="145"/>
      <c r="BT659" s="145"/>
      <c r="BU659" s="145"/>
      <c r="BV659" s="145"/>
      <c r="BW659" s="145"/>
      <c r="BX659" s="145"/>
      <c r="BY659" s="145"/>
      <c r="BZ659" s="145"/>
      <c r="CA659" s="145"/>
      <c r="CB659" s="145"/>
      <c r="CC659" s="145"/>
      <c r="CD659" s="145"/>
      <c r="CE659" s="145"/>
      <c r="CF659" s="145"/>
      <c r="CG659" s="145"/>
      <c r="CH659" s="145"/>
      <c r="CI659" s="145"/>
      <c r="CJ659" s="145"/>
      <c r="CK659" s="145"/>
      <c r="CL659" s="145"/>
      <c r="CM659" s="145"/>
      <c r="CN659" s="145"/>
      <c r="CO659" s="145"/>
      <c r="CP659" s="145"/>
      <c r="CQ659" s="145"/>
      <c r="CR659" s="145"/>
      <c r="CS659" s="145"/>
      <c r="CT659" s="145"/>
      <c r="CU659" s="145"/>
      <c r="CV659" s="145"/>
      <c r="CW659" s="145"/>
      <c r="CX659" s="145"/>
      <c r="CY659" s="145"/>
      <c r="CZ659" s="145"/>
      <c r="DA659" s="145"/>
      <c r="DB659" s="145"/>
      <c r="DC659" s="145"/>
      <c r="DD659" s="145"/>
      <c r="DE659" s="145"/>
      <c r="DF659" s="145"/>
      <c r="DG659" s="145"/>
      <c r="DH659" s="145"/>
      <c r="DI659" s="145"/>
      <c r="DJ659" s="145"/>
      <c r="DK659" s="145"/>
      <c r="DL659" s="145"/>
      <c r="DM659" s="145"/>
      <c r="DN659" s="145"/>
      <c r="DO659" s="145"/>
      <c r="DP659" s="145"/>
      <c r="DQ659" s="145"/>
      <c r="DR659" s="145"/>
      <c r="DS659" s="145"/>
      <c r="DT659" s="145"/>
      <c r="DU659" s="145"/>
      <c r="DV659" s="145"/>
      <c r="DW659" s="145"/>
      <c r="DX659" s="145"/>
      <c r="DY659" s="145"/>
      <c r="DZ659" s="145"/>
      <c r="EA659" s="145"/>
      <c r="EB659" s="145"/>
      <c r="EC659" s="145"/>
      <c r="ED659" s="145"/>
      <c r="EE659" s="145"/>
      <c r="EF659" s="145"/>
      <c r="EG659" s="145"/>
    </row>
    <row r="660" spans="26:137" x14ac:dyDescent="0.2"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  <c r="BP660" s="145"/>
      <c r="BQ660" s="145"/>
      <c r="BR660" s="145"/>
      <c r="BS660" s="145"/>
      <c r="BT660" s="145"/>
      <c r="BU660" s="145"/>
      <c r="BV660" s="145"/>
      <c r="BW660" s="145"/>
      <c r="BX660" s="145"/>
      <c r="BY660" s="145"/>
      <c r="BZ660" s="145"/>
      <c r="CA660" s="145"/>
      <c r="CB660" s="145"/>
      <c r="CC660" s="145"/>
      <c r="CD660" s="145"/>
      <c r="CE660" s="145"/>
      <c r="CF660" s="145"/>
      <c r="CG660" s="145"/>
      <c r="CH660" s="145"/>
      <c r="CI660" s="145"/>
      <c r="CJ660" s="145"/>
      <c r="CK660" s="145"/>
      <c r="CL660" s="145"/>
      <c r="CM660" s="145"/>
      <c r="CN660" s="145"/>
      <c r="CO660" s="145"/>
      <c r="CP660" s="145"/>
      <c r="CQ660" s="145"/>
      <c r="CR660" s="145"/>
      <c r="CS660" s="145"/>
      <c r="CT660" s="145"/>
      <c r="CU660" s="145"/>
      <c r="CV660" s="145"/>
      <c r="CW660" s="145"/>
      <c r="CX660" s="145"/>
      <c r="CY660" s="145"/>
      <c r="CZ660" s="145"/>
      <c r="DA660" s="145"/>
      <c r="DB660" s="145"/>
      <c r="DC660" s="145"/>
      <c r="DD660" s="145"/>
      <c r="DE660" s="145"/>
      <c r="DF660" s="145"/>
      <c r="DG660" s="145"/>
      <c r="DH660" s="145"/>
      <c r="DI660" s="145"/>
      <c r="DJ660" s="145"/>
      <c r="DK660" s="145"/>
      <c r="DL660" s="145"/>
      <c r="DM660" s="145"/>
      <c r="DN660" s="145"/>
      <c r="DO660" s="145"/>
      <c r="DP660" s="145"/>
      <c r="DQ660" s="145"/>
      <c r="DR660" s="145"/>
      <c r="DS660" s="145"/>
      <c r="DT660" s="145"/>
      <c r="DU660" s="145"/>
      <c r="DV660" s="145"/>
      <c r="DW660" s="145"/>
      <c r="DX660" s="145"/>
      <c r="DY660" s="145"/>
      <c r="DZ660" s="145"/>
      <c r="EA660" s="145"/>
      <c r="EB660" s="145"/>
      <c r="EC660" s="145"/>
      <c r="ED660" s="145"/>
      <c r="EE660" s="145"/>
      <c r="EF660" s="145"/>
      <c r="EG660" s="145"/>
    </row>
    <row r="661" spans="26:137" x14ac:dyDescent="0.2"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  <c r="BP661" s="145"/>
      <c r="BQ661" s="145"/>
      <c r="BR661" s="145"/>
      <c r="BS661" s="145"/>
      <c r="BT661" s="145"/>
      <c r="BU661" s="145"/>
      <c r="BV661" s="145"/>
      <c r="BW661" s="145"/>
      <c r="BX661" s="145"/>
      <c r="BY661" s="145"/>
      <c r="BZ661" s="145"/>
      <c r="CA661" s="145"/>
      <c r="CB661" s="145"/>
      <c r="CC661" s="145"/>
      <c r="CD661" s="145"/>
      <c r="CE661" s="145"/>
      <c r="CF661" s="145"/>
      <c r="CG661" s="145"/>
      <c r="CH661" s="145"/>
      <c r="CI661" s="145"/>
      <c r="CJ661" s="145"/>
      <c r="CK661" s="145"/>
      <c r="CL661" s="145"/>
      <c r="CM661" s="145"/>
      <c r="CN661" s="145"/>
      <c r="CO661" s="145"/>
      <c r="CP661" s="145"/>
      <c r="CQ661" s="145"/>
      <c r="CR661" s="145"/>
      <c r="CS661" s="145"/>
      <c r="CT661" s="145"/>
      <c r="CU661" s="145"/>
      <c r="CV661" s="145"/>
      <c r="CW661" s="145"/>
      <c r="CX661" s="145"/>
      <c r="CY661" s="145"/>
      <c r="CZ661" s="145"/>
      <c r="DA661" s="145"/>
      <c r="DB661" s="145"/>
      <c r="DC661" s="145"/>
      <c r="DD661" s="145"/>
      <c r="DE661" s="145"/>
      <c r="DF661" s="145"/>
      <c r="DG661" s="145"/>
      <c r="DH661" s="145"/>
      <c r="DI661" s="145"/>
      <c r="DJ661" s="145"/>
      <c r="DK661" s="145"/>
      <c r="DL661" s="145"/>
      <c r="DM661" s="145"/>
      <c r="DN661" s="145"/>
      <c r="DO661" s="145"/>
      <c r="DP661" s="145"/>
      <c r="DQ661" s="145"/>
      <c r="DR661" s="145"/>
      <c r="DS661" s="145"/>
      <c r="DT661" s="145"/>
      <c r="DU661" s="145"/>
      <c r="DV661" s="145"/>
      <c r="DW661" s="145"/>
      <c r="DX661" s="145"/>
      <c r="DY661" s="145"/>
      <c r="DZ661" s="145"/>
      <c r="EA661" s="145"/>
      <c r="EB661" s="145"/>
      <c r="EC661" s="145"/>
      <c r="ED661" s="145"/>
      <c r="EE661" s="145"/>
      <c r="EF661" s="145"/>
      <c r="EG661" s="145"/>
    </row>
    <row r="662" spans="26:137" x14ac:dyDescent="0.2"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5"/>
      <c r="BN662" s="145"/>
      <c r="BO662" s="145"/>
      <c r="BP662" s="145"/>
      <c r="BQ662" s="145"/>
      <c r="BR662" s="145"/>
      <c r="BS662" s="145"/>
      <c r="BT662" s="145"/>
      <c r="BU662" s="145"/>
      <c r="BV662" s="145"/>
      <c r="BW662" s="145"/>
      <c r="BX662" s="145"/>
      <c r="BY662" s="145"/>
      <c r="BZ662" s="145"/>
      <c r="CA662" s="145"/>
      <c r="CB662" s="145"/>
      <c r="CC662" s="145"/>
      <c r="CD662" s="145"/>
      <c r="CE662" s="145"/>
      <c r="CF662" s="145"/>
      <c r="CG662" s="145"/>
      <c r="CH662" s="145"/>
      <c r="CI662" s="145"/>
      <c r="CJ662" s="145"/>
      <c r="CK662" s="145"/>
      <c r="CL662" s="145"/>
      <c r="CM662" s="145"/>
      <c r="CN662" s="145"/>
      <c r="CO662" s="145"/>
      <c r="CP662" s="145"/>
      <c r="CQ662" s="145"/>
      <c r="CR662" s="145"/>
      <c r="CS662" s="145"/>
      <c r="CT662" s="145"/>
      <c r="CU662" s="145"/>
      <c r="CV662" s="145"/>
      <c r="CW662" s="145"/>
      <c r="CX662" s="145"/>
      <c r="CY662" s="145"/>
      <c r="CZ662" s="145"/>
      <c r="DA662" s="145"/>
      <c r="DB662" s="145"/>
      <c r="DC662" s="145"/>
      <c r="DD662" s="145"/>
      <c r="DE662" s="145"/>
      <c r="DF662" s="145"/>
      <c r="DG662" s="145"/>
      <c r="DH662" s="145"/>
      <c r="DI662" s="145"/>
      <c r="DJ662" s="145"/>
      <c r="DK662" s="145"/>
      <c r="DL662" s="145"/>
      <c r="DM662" s="145"/>
      <c r="DN662" s="145"/>
      <c r="DO662" s="145"/>
      <c r="DP662" s="145"/>
      <c r="DQ662" s="145"/>
      <c r="DR662" s="145"/>
      <c r="DS662" s="145"/>
      <c r="DT662" s="145"/>
      <c r="DU662" s="145"/>
      <c r="DV662" s="145"/>
      <c r="DW662" s="145"/>
      <c r="DX662" s="145"/>
      <c r="DY662" s="145"/>
      <c r="DZ662" s="145"/>
      <c r="EA662" s="145"/>
      <c r="EB662" s="145"/>
      <c r="EC662" s="145"/>
      <c r="ED662" s="145"/>
      <c r="EE662" s="145"/>
      <c r="EF662" s="145"/>
      <c r="EG662" s="145"/>
    </row>
    <row r="663" spans="26:137" x14ac:dyDescent="0.2"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5"/>
      <c r="BN663" s="145"/>
      <c r="BO663" s="145"/>
      <c r="BP663" s="145"/>
      <c r="BQ663" s="145"/>
      <c r="BR663" s="145"/>
      <c r="BS663" s="145"/>
      <c r="BT663" s="145"/>
      <c r="BU663" s="145"/>
      <c r="BV663" s="145"/>
      <c r="BW663" s="145"/>
      <c r="BX663" s="145"/>
      <c r="BY663" s="145"/>
      <c r="BZ663" s="145"/>
      <c r="CA663" s="145"/>
      <c r="CB663" s="145"/>
      <c r="CC663" s="145"/>
      <c r="CD663" s="145"/>
      <c r="CE663" s="145"/>
      <c r="CF663" s="145"/>
      <c r="CG663" s="145"/>
      <c r="CH663" s="145"/>
      <c r="CI663" s="145"/>
      <c r="CJ663" s="145"/>
      <c r="CK663" s="145"/>
      <c r="CL663" s="145"/>
      <c r="CM663" s="145"/>
      <c r="CN663" s="145"/>
      <c r="CO663" s="145"/>
      <c r="CP663" s="145"/>
      <c r="CQ663" s="145"/>
      <c r="CR663" s="145"/>
      <c r="CS663" s="145"/>
      <c r="CT663" s="145"/>
      <c r="CU663" s="145"/>
      <c r="CV663" s="145"/>
      <c r="CW663" s="145"/>
      <c r="CX663" s="145"/>
      <c r="CY663" s="145"/>
      <c r="CZ663" s="145"/>
      <c r="DA663" s="145"/>
      <c r="DB663" s="145"/>
      <c r="DC663" s="145"/>
      <c r="DD663" s="145"/>
      <c r="DE663" s="145"/>
      <c r="DF663" s="145"/>
      <c r="DG663" s="145"/>
      <c r="DH663" s="145"/>
      <c r="DI663" s="145"/>
      <c r="DJ663" s="145"/>
      <c r="DK663" s="145"/>
      <c r="DL663" s="145"/>
      <c r="DM663" s="145"/>
      <c r="DN663" s="145"/>
      <c r="DO663" s="145"/>
      <c r="DP663" s="145"/>
      <c r="DQ663" s="145"/>
      <c r="DR663" s="145"/>
      <c r="DS663" s="145"/>
      <c r="DT663" s="145"/>
      <c r="DU663" s="145"/>
      <c r="DV663" s="145"/>
      <c r="DW663" s="145"/>
      <c r="DX663" s="145"/>
      <c r="DY663" s="145"/>
      <c r="DZ663" s="145"/>
      <c r="EA663" s="145"/>
      <c r="EB663" s="145"/>
      <c r="EC663" s="145"/>
      <c r="ED663" s="145"/>
      <c r="EE663" s="145"/>
      <c r="EF663" s="145"/>
      <c r="EG663" s="145"/>
    </row>
    <row r="664" spans="26:137" x14ac:dyDescent="0.2"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5"/>
      <c r="BN664" s="145"/>
      <c r="BO664" s="145"/>
      <c r="BP664" s="145"/>
      <c r="BQ664" s="145"/>
      <c r="BR664" s="145"/>
      <c r="BS664" s="145"/>
      <c r="BT664" s="145"/>
      <c r="BU664" s="145"/>
      <c r="BV664" s="145"/>
      <c r="BW664" s="145"/>
      <c r="BX664" s="145"/>
      <c r="BY664" s="145"/>
      <c r="BZ664" s="145"/>
      <c r="CA664" s="145"/>
      <c r="CB664" s="145"/>
      <c r="CC664" s="145"/>
      <c r="CD664" s="145"/>
      <c r="CE664" s="145"/>
      <c r="CF664" s="145"/>
      <c r="CG664" s="145"/>
      <c r="CH664" s="145"/>
      <c r="CI664" s="145"/>
      <c r="CJ664" s="145"/>
      <c r="CK664" s="145"/>
      <c r="CL664" s="145"/>
      <c r="CM664" s="145"/>
      <c r="CN664" s="145"/>
      <c r="CO664" s="145"/>
      <c r="CP664" s="145"/>
      <c r="CQ664" s="145"/>
      <c r="CR664" s="145"/>
      <c r="CS664" s="145"/>
      <c r="CT664" s="145"/>
      <c r="CU664" s="145"/>
      <c r="CV664" s="145"/>
      <c r="CW664" s="145"/>
      <c r="CX664" s="145"/>
      <c r="CY664" s="145"/>
      <c r="CZ664" s="145"/>
      <c r="DA664" s="145"/>
      <c r="DB664" s="145"/>
      <c r="DC664" s="145"/>
      <c r="DD664" s="145"/>
      <c r="DE664" s="145"/>
      <c r="DF664" s="145"/>
      <c r="DG664" s="145"/>
      <c r="DH664" s="145"/>
      <c r="DI664" s="145"/>
      <c r="DJ664" s="145"/>
      <c r="DK664" s="145"/>
      <c r="DL664" s="145"/>
      <c r="DM664" s="145"/>
      <c r="DN664" s="145"/>
      <c r="DO664" s="145"/>
      <c r="DP664" s="145"/>
      <c r="DQ664" s="145"/>
      <c r="DR664" s="145"/>
      <c r="DS664" s="145"/>
      <c r="DT664" s="145"/>
      <c r="DU664" s="145"/>
      <c r="DV664" s="145"/>
      <c r="DW664" s="145"/>
      <c r="DX664" s="145"/>
      <c r="DY664" s="145"/>
      <c r="DZ664" s="145"/>
      <c r="EA664" s="145"/>
      <c r="EB664" s="145"/>
      <c r="EC664" s="145"/>
      <c r="ED664" s="145"/>
      <c r="EE664" s="145"/>
      <c r="EF664" s="145"/>
      <c r="EG664" s="145"/>
    </row>
    <row r="665" spans="26:137" x14ac:dyDescent="0.2"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  <c r="BP665" s="145"/>
      <c r="BQ665" s="145"/>
      <c r="BR665" s="145"/>
      <c r="BS665" s="145"/>
      <c r="BT665" s="145"/>
      <c r="BU665" s="145"/>
      <c r="BV665" s="145"/>
      <c r="BW665" s="145"/>
      <c r="BX665" s="145"/>
      <c r="BY665" s="145"/>
      <c r="BZ665" s="145"/>
      <c r="CA665" s="145"/>
      <c r="CB665" s="145"/>
      <c r="CC665" s="145"/>
      <c r="CD665" s="145"/>
      <c r="CE665" s="145"/>
      <c r="CF665" s="145"/>
      <c r="CG665" s="145"/>
      <c r="CH665" s="145"/>
      <c r="CI665" s="145"/>
      <c r="CJ665" s="145"/>
      <c r="CK665" s="145"/>
      <c r="CL665" s="145"/>
      <c r="CM665" s="145"/>
      <c r="CN665" s="145"/>
      <c r="CO665" s="145"/>
      <c r="CP665" s="145"/>
      <c r="CQ665" s="145"/>
      <c r="CR665" s="145"/>
      <c r="CS665" s="145"/>
      <c r="CT665" s="145"/>
      <c r="CU665" s="145"/>
      <c r="CV665" s="145"/>
      <c r="CW665" s="145"/>
      <c r="CX665" s="145"/>
      <c r="CY665" s="145"/>
      <c r="CZ665" s="145"/>
      <c r="DA665" s="145"/>
      <c r="DB665" s="145"/>
      <c r="DC665" s="145"/>
      <c r="DD665" s="145"/>
      <c r="DE665" s="145"/>
      <c r="DF665" s="145"/>
      <c r="DG665" s="145"/>
      <c r="DH665" s="145"/>
      <c r="DI665" s="145"/>
      <c r="DJ665" s="145"/>
      <c r="DK665" s="145"/>
      <c r="DL665" s="145"/>
      <c r="DM665" s="145"/>
      <c r="DN665" s="145"/>
      <c r="DO665" s="145"/>
      <c r="DP665" s="145"/>
      <c r="DQ665" s="145"/>
      <c r="DR665" s="145"/>
      <c r="DS665" s="145"/>
      <c r="DT665" s="145"/>
      <c r="DU665" s="145"/>
      <c r="DV665" s="145"/>
      <c r="DW665" s="145"/>
      <c r="DX665" s="145"/>
      <c r="DY665" s="145"/>
      <c r="DZ665" s="145"/>
      <c r="EA665" s="145"/>
      <c r="EB665" s="145"/>
      <c r="EC665" s="145"/>
      <c r="ED665" s="145"/>
      <c r="EE665" s="145"/>
      <c r="EF665" s="145"/>
      <c r="EG665" s="145"/>
    </row>
    <row r="666" spans="26:137" x14ac:dyDescent="0.2"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  <c r="BP666" s="145"/>
      <c r="BQ666" s="145"/>
      <c r="BR666" s="145"/>
      <c r="BS666" s="145"/>
      <c r="BT666" s="145"/>
      <c r="BU666" s="145"/>
      <c r="BV666" s="145"/>
      <c r="BW666" s="145"/>
      <c r="BX666" s="145"/>
      <c r="BY666" s="145"/>
      <c r="BZ666" s="145"/>
      <c r="CA666" s="145"/>
      <c r="CB666" s="145"/>
      <c r="CC666" s="145"/>
      <c r="CD666" s="145"/>
      <c r="CE666" s="145"/>
      <c r="CF666" s="145"/>
      <c r="CG666" s="145"/>
      <c r="CH666" s="145"/>
      <c r="CI666" s="145"/>
      <c r="CJ666" s="145"/>
      <c r="CK666" s="145"/>
      <c r="CL666" s="145"/>
      <c r="CM666" s="145"/>
      <c r="CN666" s="145"/>
      <c r="CO666" s="145"/>
      <c r="CP666" s="145"/>
      <c r="CQ666" s="145"/>
      <c r="CR666" s="145"/>
      <c r="CS666" s="145"/>
      <c r="CT666" s="145"/>
      <c r="CU666" s="145"/>
      <c r="CV666" s="145"/>
      <c r="CW666" s="145"/>
      <c r="CX666" s="145"/>
      <c r="CY666" s="145"/>
      <c r="CZ666" s="145"/>
      <c r="DA666" s="145"/>
      <c r="DB666" s="145"/>
      <c r="DC666" s="145"/>
      <c r="DD666" s="145"/>
      <c r="DE666" s="145"/>
      <c r="DF666" s="145"/>
      <c r="DG666" s="145"/>
      <c r="DH666" s="145"/>
      <c r="DI666" s="145"/>
      <c r="DJ666" s="145"/>
      <c r="DK666" s="145"/>
      <c r="DL666" s="145"/>
      <c r="DM666" s="145"/>
      <c r="DN666" s="145"/>
      <c r="DO666" s="145"/>
      <c r="DP666" s="145"/>
      <c r="DQ666" s="145"/>
      <c r="DR666" s="145"/>
      <c r="DS666" s="145"/>
      <c r="DT666" s="145"/>
      <c r="DU666" s="145"/>
      <c r="DV666" s="145"/>
      <c r="DW666" s="145"/>
      <c r="DX666" s="145"/>
      <c r="DY666" s="145"/>
      <c r="DZ666" s="145"/>
      <c r="EA666" s="145"/>
      <c r="EB666" s="145"/>
      <c r="EC666" s="145"/>
      <c r="ED666" s="145"/>
      <c r="EE666" s="145"/>
      <c r="EF666" s="145"/>
      <c r="EG666" s="145"/>
    </row>
    <row r="667" spans="26:137" x14ac:dyDescent="0.2"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45"/>
      <c r="BN667" s="145"/>
      <c r="BO667" s="145"/>
      <c r="BP667" s="145"/>
      <c r="BQ667" s="145"/>
      <c r="BR667" s="145"/>
      <c r="BS667" s="145"/>
      <c r="BT667" s="145"/>
      <c r="BU667" s="145"/>
      <c r="BV667" s="145"/>
      <c r="BW667" s="145"/>
      <c r="BX667" s="145"/>
      <c r="BY667" s="145"/>
      <c r="BZ667" s="145"/>
      <c r="CA667" s="145"/>
      <c r="CB667" s="145"/>
      <c r="CC667" s="145"/>
      <c r="CD667" s="145"/>
      <c r="CE667" s="145"/>
      <c r="CF667" s="145"/>
      <c r="CG667" s="145"/>
      <c r="CH667" s="145"/>
      <c r="CI667" s="145"/>
      <c r="CJ667" s="145"/>
      <c r="CK667" s="145"/>
      <c r="CL667" s="145"/>
      <c r="CM667" s="145"/>
      <c r="CN667" s="145"/>
      <c r="CO667" s="145"/>
      <c r="CP667" s="145"/>
      <c r="CQ667" s="145"/>
      <c r="CR667" s="145"/>
      <c r="CS667" s="145"/>
      <c r="CT667" s="145"/>
      <c r="CU667" s="145"/>
      <c r="CV667" s="145"/>
      <c r="CW667" s="145"/>
      <c r="CX667" s="145"/>
      <c r="CY667" s="145"/>
      <c r="CZ667" s="145"/>
      <c r="DA667" s="145"/>
      <c r="DB667" s="145"/>
      <c r="DC667" s="145"/>
      <c r="DD667" s="145"/>
      <c r="DE667" s="145"/>
      <c r="DF667" s="145"/>
      <c r="DG667" s="145"/>
      <c r="DH667" s="145"/>
      <c r="DI667" s="145"/>
      <c r="DJ667" s="145"/>
      <c r="DK667" s="145"/>
      <c r="DL667" s="145"/>
      <c r="DM667" s="145"/>
      <c r="DN667" s="145"/>
      <c r="DO667" s="145"/>
      <c r="DP667" s="145"/>
      <c r="DQ667" s="145"/>
      <c r="DR667" s="145"/>
      <c r="DS667" s="145"/>
      <c r="DT667" s="145"/>
      <c r="DU667" s="145"/>
      <c r="DV667" s="145"/>
      <c r="DW667" s="145"/>
      <c r="DX667" s="145"/>
      <c r="DY667" s="145"/>
      <c r="DZ667" s="145"/>
      <c r="EA667" s="145"/>
      <c r="EB667" s="145"/>
      <c r="EC667" s="145"/>
      <c r="ED667" s="145"/>
      <c r="EE667" s="145"/>
      <c r="EF667" s="145"/>
      <c r="EG667" s="145"/>
    </row>
    <row r="668" spans="26:137" x14ac:dyDescent="0.2"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45"/>
      <c r="BN668" s="145"/>
      <c r="BO668" s="145"/>
      <c r="BP668" s="145"/>
      <c r="BQ668" s="145"/>
      <c r="BR668" s="145"/>
      <c r="BS668" s="145"/>
      <c r="BT668" s="145"/>
      <c r="BU668" s="145"/>
      <c r="BV668" s="145"/>
      <c r="BW668" s="145"/>
      <c r="BX668" s="145"/>
      <c r="BY668" s="145"/>
      <c r="BZ668" s="145"/>
      <c r="CA668" s="145"/>
      <c r="CB668" s="145"/>
      <c r="CC668" s="145"/>
      <c r="CD668" s="145"/>
      <c r="CE668" s="145"/>
      <c r="CF668" s="145"/>
      <c r="CG668" s="145"/>
      <c r="CH668" s="145"/>
      <c r="CI668" s="145"/>
      <c r="CJ668" s="145"/>
      <c r="CK668" s="145"/>
      <c r="CL668" s="145"/>
      <c r="CM668" s="145"/>
      <c r="CN668" s="145"/>
      <c r="CO668" s="145"/>
      <c r="CP668" s="145"/>
      <c r="CQ668" s="145"/>
      <c r="CR668" s="145"/>
      <c r="CS668" s="145"/>
      <c r="CT668" s="145"/>
      <c r="CU668" s="145"/>
      <c r="CV668" s="145"/>
      <c r="CW668" s="145"/>
      <c r="CX668" s="145"/>
      <c r="CY668" s="145"/>
      <c r="CZ668" s="145"/>
      <c r="DA668" s="145"/>
      <c r="DB668" s="145"/>
      <c r="DC668" s="145"/>
      <c r="DD668" s="145"/>
      <c r="DE668" s="145"/>
      <c r="DF668" s="145"/>
      <c r="DG668" s="145"/>
      <c r="DH668" s="145"/>
      <c r="DI668" s="145"/>
      <c r="DJ668" s="145"/>
      <c r="DK668" s="145"/>
      <c r="DL668" s="145"/>
      <c r="DM668" s="145"/>
      <c r="DN668" s="145"/>
      <c r="DO668" s="145"/>
      <c r="DP668" s="145"/>
      <c r="DQ668" s="145"/>
      <c r="DR668" s="145"/>
      <c r="DS668" s="145"/>
      <c r="DT668" s="145"/>
      <c r="DU668" s="145"/>
      <c r="DV668" s="145"/>
      <c r="DW668" s="145"/>
      <c r="DX668" s="145"/>
      <c r="DY668" s="145"/>
      <c r="DZ668" s="145"/>
      <c r="EA668" s="145"/>
      <c r="EB668" s="145"/>
      <c r="EC668" s="145"/>
      <c r="ED668" s="145"/>
      <c r="EE668" s="145"/>
      <c r="EF668" s="145"/>
      <c r="EG668" s="145"/>
    </row>
    <row r="669" spans="26:137" x14ac:dyDescent="0.2"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  <c r="BJ669" s="145"/>
      <c r="BK669" s="145"/>
      <c r="BL669" s="145"/>
      <c r="BM669" s="145"/>
      <c r="BN669" s="145"/>
      <c r="BO669" s="145"/>
      <c r="BP669" s="145"/>
      <c r="BQ669" s="145"/>
      <c r="BR669" s="145"/>
      <c r="BS669" s="145"/>
      <c r="BT669" s="145"/>
      <c r="BU669" s="145"/>
      <c r="BV669" s="145"/>
      <c r="BW669" s="145"/>
      <c r="BX669" s="145"/>
      <c r="BY669" s="145"/>
      <c r="BZ669" s="145"/>
      <c r="CA669" s="145"/>
      <c r="CB669" s="145"/>
      <c r="CC669" s="145"/>
      <c r="CD669" s="145"/>
      <c r="CE669" s="145"/>
      <c r="CF669" s="145"/>
      <c r="CG669" s="145"/>
      <c r="CH669" s="145"/>
      <c r="CI669" s="145"/>
      <c r="CJ669" s="145"/>
      <c r="CK669" s="145"/>
      <c r="CL669" s="145"/>
      <c r="CM669" s="145"/>
      <c r="CN669" s="145"/>
      <c r="CO669" s="145"/>
      <c r="CP669" s="145"/>
      <c r="CQ669" s="145"/>
      <c r="CR669" s="145"/>
      <c r="CS669" s="145"/>
      <c r="CT669" s="145"/>
      <c r="CU669" s="145"/>
      <c r="CV669" s="145"/>
      <c r="CW669" s="145"/>
      <c r="CX669" s="145"/>
      <c r="CY669" s="145"/>
      <c r="CZ669" s="145"/>
      <c r="DA669" s="145"/>
      <c r="DB669" s="145"/>
      <c r="DC669" s="145"/>
      <c r="DD669" s="145"/>
      <c r="DE669" s="145"/>
      <c r="DF669" s="145"/>
      <c r="DG669" s="145"/>
      <c r="DH669" s="145"/>
      <c r="DI669" s="145"/>
      <c r="DJ669" s="145"/>
      <c r="DK669" s="145"/>
      <c r="DL669" s="145"/>
      <c r="DM669" s="145"/>
      <c r="DN669" s="145"/>
      <c r="DO669" s="145"/>
      <c r="DP669" s="145"/>
      <c r="DQ669" s="145"/>
      <c r="DR669" s="145"/>
      <c r="DS669" s="145"/>
      <c r="DT669" s="145"/>
      <c r="DU669" s="145"/>
      <c r="DV669" s="145"/>
      <c r="DW669" s="145"/>
      <c r="DX669" s="145"/>
      <c r="DY669" s="145"/>
      <c r="DZ669" s="145"/>
      <c r="EA669" s="145"/>
      <c r="EB669" s="145"/>
      <c r="EC669" s="145"/>
      <c r="ED669" s="145"/>
      <c r="EE669" s="145"/>
      <c r="EF669" s="145"/>
      <c r="EG669" s="145"/>
    </row>
    <row r="670" spans="26:137" x14ac:dyDescent="0.2"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  <c r="CM670" s="145"/>
      <c r="CN670" s="145"/>
      <c r="CO670" s="145"/>
      <c r="CP670" s="145"/>
      <c r="CQ670" s="145"/>
      <c r="CR670" s="145"/>
      <c r="CS670" s="145"/>
      <c r="CT670" s="145"/>
      <c r="CU670" s="145"/>
      <c r="CV670" s="145"/>
      <c r="CW670" s="145"/>
      <c r="CX670" s="145"/>
      <c r="CY670" s="145"/>
      <c r="CZ670" s="145"/>
      <c r="DA670" s="145"/>
      <c r="DB670" s="145"/>
      <c r="DC670" s="145"/>
      <c r="DD670" s="145"/>
      <c r="DE670" s="145"/>
      <c r="DF670" s="145"/>
      <c r="DG670" s="145"/>
      <c r="DH670" s="145"/>
      <c r="DI670" s="145"/>
      <c r="DJ670" s="145"/>
      <c r="DK670" s="145"/>
      <c r="DL670" s="145"/>
      <c r="DM670" s="145"/>
      <c r="DN670" s="145"/>
      <c r="DO670" s="145"/>
      <c r="DP670" s="145"/>
      <c r="DQ670" s="145"/>
      <c r="DR670" s="145"/>
      <c r="DS670" s="145"/>
      <c r="DT670" s="145"/>
      <c r="DU670" s="145"/>
      <c r="DV670" s="145"/>
      <c r="DW670" s="145"/>
      <c r="DX670" s="145"/>
      <c r="DY670" s="145"/>
      <c r="DZ670" s="145"/>
      <c r="EA670" s="145"/>
      <c r="EB670" s="145"/>
      <c r="EC670" s="145"/>
      <c r="ED670" s="145"/>
      <c r="EE670" s="145"/>
      <c r="EF670" s="145"/>
      <c r="EG670" s="145"/>
    </row>
    <row r="671" spans="26:137" x14ac:dyDescent="0.2"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  <c r="BP671" s="145"/>
      <c r="BQ671" s="145"/>
      <c r="BR671" s="145"/>
      <c r="BS671" s="145"/>
      <c r="BT671" s="145"/>
      <c r="BU671" s="145"/>
      <c r="BV671" s="145"/>
      <c r="BW671" s="145"/>
      <c r="BX671" s="145"/>
      <c r="BY671" s="145"/>
      <c r="BZ671" s="145"/>
      <c r="CA671" s="145"/>
      <c r="CB671" s="145"/>
      <c r="CC671" s="145"/>
      <c r="CD671" s="145"/>
      <c r="CE671" s="145"/>
      <c r="CF671" s="145"/>
      <c r="CG671" s="145"/>
      <c r="CH671" s="145"/>
      <c r="CI671" s="145"/>
      <c r="CJ671" s="145"/>
      <c r="CK671" s="145"/>
      <c r="CL671" s="145"/>
      <c r="CM671" s="145"/>
      <c r="CN671" s="145"/>
      <c r="CO671" s="145"/>
      <c r="CP671" s="145"/>
      <c r="CQ671" s="145"/>
      <c r="CR671" s="145"/>
      <c r="CS671" s="145"/>
      <c r="CT671" s="145"/>
      <c r="CU671" s="145"/>
      <c r="CV671" s="145"/>
      <c r="CW671" s="145"/>
      <c r="CX671" s="145"/>
      <c r="CY671" s="145"/>
      <c r="CZ671" s="145"/>
      <c r="DA671" s="145"/>
      <c r="DB671" s="145"/>
      <c r="DC671" s="145"/>
      <c r="DD671" s="145"/>
      <c r="DE671" s="145"/>
      <c r="DF671" s="145"/>
      <c r="DG671" s="145"/>
      <c r="DH671" s="145"/>
      <c r="DI671" s="145"/>
      <c r="DJ671" s="145"/>
      <c r="DK671" s="145"/>
      <c r="DL671" s="145"/>
      <c r="DM671" s="145"/>
      <c r="DN671" s="145"/>
      <c r="DO671" s="145"/>
      <c r="DP671" s="145"/>
      <c r="DQ671" s="145"/>
      <c r="DR671" s="145"/>
      <c r="DS671" s="145"/>
      <c r="DT671" s="145"/>
      <c r="DU671" s="145"/>
      <c r="DV671" s="145"/>
      <c r="DW671" s="145"/>
      <c r="DX671" s="145"/>
      <c r="DY671" s="145"/>
      <c r="DZ671" s="145"/>
      <c r="EA671" s="145"/>
      <c r="EB671" s="145"/>
      <c r="EC671" s="145"/>
      <c r="ED671" s="145"/>
      <c r="EE671" s="145"/>
      <c r="EF671" s="145"/>
      <c r="EG671" s="145"/>
    </row>
    <row r="672" spans="26:137" x14ac:dyDescent="0.2"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  <c r="BP672" s="145"/>
      <c r="BQ672" s="145"/>
      <c r="BR672" s="145"/>
      <c r="BS672" s="145"/>
      <c r="BT672" s="145"/>
      <c r="BU672" s="145"/>
      <c r="BV672" s="145"/>
      <c r="BW672" s="145"/>
      <c r="BX672" s="145"/>
      <c r="BY672" s="145"/>
      <c r="BZ672" s="145"/>
      <c r="CA672" s="145"/>
      <c r="CB672" s="145"/>
      <c r="CC672" s="145"/>
      <c r="CD672" s="145"/>
      <c r="CE672" s="145"/>
      <c r="CF672" s="145"/>
      <c r="CG672" s="145"/>
      <c r="CH672" s="145"/>
      <c r="CI672" s="145"/>
      <c r="CJ672" s="145"/>
      <c r="CK672" s="145"/>
      <c r="CL672" s="145"/>
      <c r="CM672" s="145"/>
      <c r="CN672" s="145"/>
      <c r="CO672" s="145"/>
      <c r="CP672" s="145"/>
      <c r="CQ672" s="145"/>
      <c r="CR672" s="145"/>
      <c r="CS672" s="145"/>
      <c r="CT672" s="145"/>
      <c r="CU672" s="145"/>
      <c r="CV672" s="145"/>
      <c r="CW672" s="145"/>
      <c r="CX672" s="145"/>
      <c r="CY672" s="145"/>
      <c r="CZ672" s="145"/>
      <c r="DA672" s="145"/>
      <c r="DB672" s="145"/>
      <c r="DC672" s="145"/>
      <c r="DD672" s="145"/>
      <c r="DE672" s="145"/>
      <c r="DF672" s="145"/>
      <c r="DG672" s="145"/>
      <c r="DH672" s="145"/>
      <c r="DI672" s="145"/>
      <c r="DJ672" s="145"/>
      <c r="DK672" s="145"/>
      <c r="DL672" s="145"/>
      <c r="DM672" s="145"/>
      <c r="DN672" s="145"/>
      <c r="DO672" s="145"/>
      <c r="DP672" s="145"/>
      <c r="DQ672" s="145"/>
      <c r="DR672" s="145"/>
      <c r="DS672" s="145"/>
      <c r="DT672" s="145"/>
      <c r="DU672" s="145"/>
      <c r="DV672" s="145"/>
      <c r="DW672" s="145"/>
      <c r="DX672" s="145"/>
      <c r="DY672" s="145"/>
      <c r="DZ672" s="145"/>
      <c r="EA672" s="145"/>
      <c r="EB672" s="145"/>
      <c r="EC672" s="145"/>
      <c r="ED672" s="145"/>
      <c r="EE672" s="145"/>
      <c r="EF672" s="145"/>
      <c r="EG672" s="145"/>
    </row>
    <row r="673" spans="26:137" x14ac:dyDescent="0.2"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  <c r="BP673" s="145"/>
      <c r="BQ673" s="145"/>
      <c r="BR673" s="145"/>
      <c r="BS673" s="145"/>
      <c r="BT673" s="145"/>
      <c r="BU673" s="145"/>
      <c r="BV673" s="145"/>
      <c r="BW673" s="145"/>
      <c r="BX673" s="145"/>
      <c r="BY673" s="145"/>
      <c r="BZ673" s="145"/>
      <c r="CA673" s="145"/>
      <c r="CB673" s="145"/>
      <c r="CC673" s="145"/>
      <c r="CD673" s="145"/>
      <c r="CE673" s="145"/>
      <c r="CF673" s="145"/>
      <c r="CG673" s="145"/>
      <c r="CH673" s="145"/>
      <c r="CI673" s="145"/>
      <c r="CJ673" s="145"/>
      <c r="CK673" s="145"/>
      <c r="CL673" s="145"/>
      <c r="CM673" s="145"/>
      <c r="CN673" s="145"/>
      <c r="CO673" s="145"/>
      <c r="CP673" s="145"/>
      <c r="CQ673" s="145"/>
      <c r="CR673" s="145"/>
      <c r="CS673" s="145"/>
      <c r="CT673" s="145"/>
      <c r="CU673" s="145"/>
      <c r="CV673" s="145"/>
      <c r="CW673" s="145"/>
      <c r="CX673" s="145"/>
      <c r="CY673" s="145"/>
      <c r="CZ673" s="145"/>
      <c r="DA673" s="145"/>
      <c r="DB673" s="145"/>
      <c r="DC673" s="145"/>
      <c r="DD673" s="145"/>
      <c r="DE673" s="145"/>
      <c r="DF673" s="145"/>
      <c r="DG673" s="145"/>
      <c r="DH673" s="145"/>
      <c r="DI673" s="145"/>
      <c r="DJ673" s="145"/>
      <c r="DK673" s="145"/>
      <c r="DL673" s="145"/>
      <c r="DM673" s="145"/>
      <c r="DN673" s="145"/>
      <c r="DO673" s="145"/>
      <c r="DP673" s="145"/>
      <c r="DQ673" s="145"/>
      <c r="DR673" s="145"/>
      <c r="DS673" s="145"/>
      <c r="DT673" s="145"/>
      <c r="DU673" s="145"/>
      <c r="DV673" s="145"/>
      <c r="DW673" s="145"/>
      <c r="DX673" s="145"/>
      <c r="DY673" s="145"/>
      <c r="DZ673" s="145"/>
      <c r="EA673" s="145"/>
      <c r="EB673" s="145"/>
      <c r="EC673" s="145"/>
      <c r="ED673" s="145"/>
      <c r="EE673" s="145"/>
      <c r="EF673" s="145"/>
      <c r="EG673" s="145"/>
    </row>
    <row r="674" spans="26:137" x14ac:dyDescent="0.2"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  <c r="BJ674" s="145"/>
      <c r="BK674" s="145"/>
      <c r="BL674" s="145"/>
      <c r="BM674" s="145"/>
      <c r="BN674" s="145"/>
      <c r="BO674" s="145"/>
      <c r="BP674" s="145"/>
      <c r="BQ674" s="145"/>
      <c r="BR674" s="145"/>
      <c r="BS674" s="145"/>
      <c r="BT674" s="145"/>
      <c r="BU674" s="145"/>
      <c r="BV674" s="145"/>
      <c r="BW674" s="145"/>
      <c r="BX674" s="145"/>
      <c r="BY674" s="145"/>
      <c r="BZ674" s="145"/>
      <c r="CA674" s="145"/>
      <c r="CB674" s="145"/>
      <c r="CC674" s="145"/>
      <c r="CD674" s="145"/>
      <c r="CE674" s="145"/>
      <c r="CF674" s="145"/>
      <c r="CG674" s="145"/>
      <c r="CH674" s="145"/>
      <c r="CI674" s="145"/>
      <c r="CJ674" s="145"/>
      <c r="CK674" s="145"/>
      <c r="CL674" s="145"/>
      <c r="CM674" s="145"/>
      <c r="CN674" s="145"/>
      <c r="CO674" s="145"/>
      <c r="CP674" s="145"/>
      <c r="CQ674" s="145"/>
      <c r="CR674" s="145"/>
      <c r="CS674" s="145"/>
      <c r="CT674" s="145"/>
      <c r="CU674" s="145"/>
      <c r="CV674" s="145"/>
      <c r="CW674" s="145"/>
      <c r="CX674" s="145"/>
      <c r="CY674" s="145"/>
      <c r="CZ674" s="145"/>
      <c r="DA674" s="145"/>
      <c r="DB674" s="145"/>
      <c r="DC674" s="145"/>
      <c r="DD674" s="145"/>
      <c r="DE674" s="145"/>
      <c r="DF674" s="145"/>
      <c r="DG674" s="145"/>
      <c r="DH674" s="145"/>
      <c r="DI674" s="145"/>
      <c r="DJ674" s="145"/>
      <c r="DK674" s="145"/>
      <c r="DL674" s="145"/>
      <c r="DM674" s="145"/>
      <c r="DN674" s="145"/>
      <c r="DO674" s="145"/>
      <c r="DP674" s="145"/>
      <c r="DQ674" s="145"/>
      <c r="DR674" s="145"/>
      <c r="DS674" s="145"/>
      <c r="DT674" s="145"/>
      <c r="DU674" s="145"/>
      <c r="DV674" s="145"/>
      <c r="DW674" s="145"/>
      <c r="DX674" s="145"/>
      <c r="DY674" s="145"/>
      <c r="DZ674" s="145"/>
      <c r="EA674" s="145"/>
      <c r="EB674" s="145"/>
      <c r="EC674" s="145"/>
      <c r="ED674" s="145"/>
      <c r="EE674" s="145"/>
      <c r="EF674" s="145"/>
      <c r="EG674" s="145"/>
    </row>
    <row r="675" spans="26:137" x14ac:dyDescent="0.2"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  <c r="BP675" s="145"/>
      <c r="BQ675" s="145"/>
      <c r="BR675" s="145"/>
      <c r="BS675" s="145"/>
      <c r="BT675" s="145"/>
      <c r="BU675" s="145"/>
      <c r="BV675" s="145"/>
      <c r="BW675" s="145"/>
      <c r="BX675" s="145"/>
      <c r="BY675" s="145"/>
      <c r="BZ675" s="145"/>
      <c r="CA675" s="145"/>
      <c r="CB675" s="145"/>
      <c r="CC675" s="145"/>
      <c r="CD675" s="145"/>
      <c r="CE675" s="145"/>
      <c r="CF675" s="145"/>
      <c r="CG675" s="145"/>
      <c r="CH675" s="145"/>
      <c r="CI675" s="145"/>
      <c r="CJ675" s="145"/>
      <c r="CK675" s="145"/>
      <c r="CL675" s="145"/>
      <c r="CM675" s="145"/>
      <c r="CN675" s="145"/>
      <c r="CO675" s="145"/>
      <c r="CP675" s="145"/>
      <c r="CQ675" s="145"/>
      <c r="CR675" s="145"/>
      <c r="CS675" s="145"/>
      <c r="CT675" s="145"/>
      <c r="CU675" s="145"/>
      <c r="CV675" s="145"/>
      <c r="CW675" s="145"/>
      <c r="CX675" s="145"/>
      <c r="CY675" s="145"/>
      <c r="CZ675" s="145"/>
      <c r="DA675" s="145"/>
      <c r="DB675" s="145"/>
      <c r="DC675" s="145"/>
      <c r="DD675" s="145"/>
      <c r="DE675" s="145"/>
      <c r="DF675" s="145"/>
      <c r="DG675" s="145"/>
      <c r="DH675" s="145"/>
      <c r="DI675" s="145"/>
      <c r="DJ675" s="145"/>
      <c r="DK675" s="145"/>
      <c r="DL675" s="145"/>
      <c r="DM675" s="145"/>
      <c r="DN675" s="145"/>
      <c r="DO675" s="145"/>
      <c r="DP675" s="145"/>
      <c r="DQ675" s="145"/>
      <c r="DR675" s="145"/>
      <c r="DS675" s="145"/>
      <c r="DT675" s="145"/>
      <c r="DU675" s="145"/>
      <c r="DV675" s="145"/>
      <c r="DW675" s="145"/>
      <c r="DX675" s="145"/>
      <c r="DY675" s="145"/>
      <c r="DZ675" s="145"/>
      <c r="EA675" s="145"/>
      <c r="EB675" s="145"/>
      <c r="EC675" s="145"/>
      <c r="ED675" s="145"/>
      <c r="EE675" s="145"/>
      <c r="EF675" s="145"/>
      <c r="EG675" s="145"/>
    </row>
    <row r="676" spans="26:137" x14ac:dyDescent="0.2"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  <c r="BP676" s="145"/>
      <c r="BQ676" s="145"/>
      <c r="BR676" s="145"/>
      <c r="BS676" s="145"/>
      <c r="BT676" s="145"/>
      <c r="BU676" s="145"/>
      <c r="BV676" s="145"/>
      <c r="BW676" s="145"/>
      <c r="BX676" s="145"/>
      <c r="BY676" s="145"/>
      <c r="BZ676" s="145"/>
      <c r="CA676" s="145"/>
      <c r="CB676" s="145"/>
      <c r="CC676" s="145"/>
      <c r="CD676" s="145"/>
      <c r="CE676" s="145"/>
      <c r="CF676" s="145"/>
      <c r="CG676" s="145"/>
      <c r="CH676" s="145"/>
      <c r="CI676" s="145"/>
      <c r="CJ676" s="145"/>
      <c r="CK676" s="145"/>
      <c r="CL676" s="145"/>
      <c r="CM676" s="145"/>
      <c r="CN676" s="145"/>
      <c r="CO676" s="145"/>
      <c r="CP676" s="145"/>
      <c r="CQ676" s="145"/>
      <c r="CR676" s="145"/>
      <c r="CS676" s="145"/>
      <c r="CT676" s="145"/>
      <c r="CU676" s="145"/>
      <c r="CV676" s="145"/>
      <c r="CW676" s="145"/>
      <c r="CX676" s="145"/>
      <c r="CY676" s="145"/>
      <c r="CZ676" s="145"/>
      <c r="DA676" s="145"/>
      <c r="DB676" s="145"/>
      <c r="DC676" s="145"/>
      <c r="DD676" s="145"/>
      <c r="DE676" s="145"/>
      <c r="DF676" s="145"/>
      <c r="DG676" s="145"/>
      <c r="DH676" s="145"/>
      <c r="DI676" s="145"/>
      <c r="DJ676" s="145"/>
      <c r="DK676" s="145"/>
      <c r="DL676" s="145"/>
      <c r="DM676" s="145"/>
      <c r="DN676" s="145"/>
      <c r="DO676" s="145"/>
      <c r="DP676" s="145"/>
      <c r="DQ676" s="145"/>
      <c r="DR676" s="145"/>
      <c r="DS676" s="145"/>
      <c r="DT676" s="145"/>
      <c r="DU676" s="145"/>
      <c r="DV676" s="145"/>
      <c r="DW676" s="145"/>
      <c r="DX676" s="145"/>
      <c r="DY676" s="145"/>
      <c r="DZ676" s="145"/>
      <c r="EA676" s="145"/>
      <c r="EB676" s="145"/>
      <c r="EC676" s="145"/>
      <c r="ED676" s="145"/>
      <c r="EE676" s="145"/>
      <c r="EF676" s="145"/>
      <c r="EG676" s="145"/>
    </row>
    <row r="677" spans="26:137" x14ac:dyDescent="0.2"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  <c r="BP677" s="145"/>
      <c r="BQ677" s="145"/>
      <c r="BR677" s="145"/>
      <c r="BS677" s="145"/>
      <c r="BT677" s="145"/>
      <c r="BU677" s="145"/>
      <c r="BV677" s="145"/>
      <c r="BW677" s="145"/>
      <c r="BX677" s="145"/>
      <c r="BY677" s="145"/>
      <c r="BZ677" s="145"/>
      <c r="CA677" s="145"/>
      <c r="CB677" s="145"/>
      <c r="CC677" s="145"/>
      <c r="CD677" s="145"/>
      <c r="CE677" s="145"/>
      <c r="CF677" s="145"/>
      <c r="CG677" s="145"/>
      <c r="CH677" s="145"/>
      <c r="CI677" s="145"/>
      <c r="CJ677" s="145"/>
      <c r="CK677" s="145"/>
      <c r="CL677" s="145"/>
      <c r="CM677" s="145"/>
      <c r="CN677" s="145"/>
      <c r="CO677" s="145"/>
      <c r="CP677" s="145"/>
      <c r="CQ677" s="145"/>
      <c r="CR677" s="145"/>
      <c r="CS677" s="145"/>
      <c r="CT677" s="145"/>
      <c r="CU677" s="145"/>
      <c r="CV677" s="145"/>
      <c r="CW677" s="145"/>
      <c r="CX677" s="145"/>
      <c r="CY677" s="145"/>
      <c r="CZ677" s="145"/>
      <c r="DA677" s="145"/>
      <c r="DB677" s="145"/>
      <c r="DC677" s="145"/>
      <c r="DD677" s="145"/>
      <c r="DE677" s="145"/>
      <c r="DF677" s="145"/>
      <c r="DG677" s="145"/>
      <c r="DH677" s="145"/>
      <c r="DI677" s="145"/>
      <c r="DJ677" s="145"/>
      <c r="DK677" s="145"/>
      <c r="DL677" s="145"/>
      <c r="DM677" s="145"/>
      <c r="DN677" s="145"/>
      <c r="DO677" s="145"/>
      <c r="DP677" s="145"/>
      <c r="DQ677" s="145"/>
      <c r="DR677" s="145"/>
      <c r="DS677" s="145"/>
      <c r="DT677" s="145"/>
      <c r="DU677" s="145"/>
      <c r="DV677" s="145"/>
      <c r="DW677" s="145"/>
      <c r="DX677" s="145"/>
      <c r="DY677" s="145"/>
      <c r="DZ677" s="145"/>
      <c r="EA677" s="145"/>
      <c r="EB677" s="145"/>
      <c r="EC677" s="145"/>
      <c r="ED677" s="145"/>
      <c r="EE677" s="145"/>
      <c r="EF677" s="145"/>
      <c r="EG677" s="145"/>
    </row>
    <row r="678" spans="26:137" x14ac:dyDescent="0.2"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  <c r="BJ678" s="145"/>
      <c r="BK678" s="145"/>
      <c r="BL678" s="145"/>
      <c r="BM678" s="145"/>
      <c r="BN678" s="145"/>
      <c r="BO678" s="145"/>
      <c r="BP678" s="145"/>
      <c r="BQ678" s="145"/>
      <c r="BR678" s="145"/>
      <c r="BS678" s="145"/>
      <c r="BT678" s="145"/>
      <c r="BU678" s="145"/>
      <c r="BV678" s="145"/>
      <c r="BW678" s="145"/>
      <c r="BX678" s="145"/>
      <c r="BY678" s="145"/>
      <c r="BZ678" s="145"/>
      <c r="CA678" s="145"/>
      <c r="CB678" s="145"/>
      <c r="CC678" s="145"/>
      <c r="CD678" s="145"/>
      <c r="CE678" s="145"/>
      <c r="CF678" s="145"/>
      <c r="CG678" s="145"/>
      <c r="CH678" s="145"/>
      <c r="CI678" s="145"/>
      <c r="CJ678" s="145"/>
      <c r="CK678" s="145"/>
      <c r="CL678" s="145"/>
      <c r="CM678" s="145"/>
      <c r="CN678" s="145"/>
      <c r="CO678" s="145"/>
      <c r="CP678" s="145"/>
      <c r="CQ678" s="145"/>
      <c r="CR678" s="145"/>
      <c r="CS678" s="145"/>
      <c r="CT678" s="145"/>
      <c r="CU678" s="145"/>
      <c r="CV678" s="145"/>
      <c r="CW678" s="145"/>
      <c r="CX678" s="145"/>
      <c r="CY678" s="145"/>
      <c r="CZ678" s="145"/>
      <c r="DA678" s="145"/>
      <c r="DB678" s="145"/>
      <c r="DC678" s="145"/>
      <c r="DD678" s="145"/>
      <c r="DE678" s="145"/>
      <c r="DF678" s="145"/>
      <c r="DG678" s="145"/>
      <c r="DH678" s="145"/>
      <c r="DI678" s="145"/>
      <c r="DJ678" s="145"/>
      <c r="DK678" s="145"/>
      <c r="DL678" s="145"/>
      <c r="DM678" s="145"/>
      <c r="DN678" s="145"/>
      <c r="DO678" s="145"/>
      <c r="DP678" s="145"/>
      <c r="DQ678" s="145"/>
      <c r="DR678" s="145"/>
      <c r="DS678" s="145"/>
      <c r="DT678" s="145"/>
      <c r="DU678" s="145"/>
      <c r="DV678" s="145"/>
      <c r="DW678" s="145"/>
      <c r="DX678" s="145"/>
      <c r="DY678" s="145"/>
      <c r="DZ678" s="145"/>
      <c r="EA678" s="145"/>
      <c r="EB678" s="145"/>
      <c r="EC678" s="145"/>
      <c r="ED678" s="145"/>
      <c r="EE678" s="145"/>
      <c r="EF678" s="145"/>
      <c r="EG678" s="145"/>
    </row>
    <row r="679" spans="26:137" x14ac:dyDescent="0.2"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  <c r="BP679" s="145"/>
      <c r="BQ679" s="145"/>
      <c r="BR679" s="145"/>
      <c r="BS679" s="145"/>
      <c r="BT679" s="145"/>
      <c r="BU679" s="145"/>
      <c r="BV679" s="145"/>
      <c r="BW679" s="145"/>
      <c r="BX679" s="145"/>
      <c r="BY679" s="145"/>
      <c r="BZ679" s="145"/>
      <c r="CA679" s="145"/>
      <c r="CB679" s="145"/>
      <c r="CC679" s="145"/>
      <c r="CD679" s="145"/>
      <c r="CE679" s="145"/>
      <c r="CF679" s="145"/>
      <c r="CG679" s="145"/>
      <c r="CH679" s="145"/>
      <c r="CI679" s="145"/>
      <c r="CJ679" s="145"/>
      <c r="CK679" s="145"/>
      <c r="CL679" s="145"/>
      <c r="CM679" s="145"/>
      <c r="CN679" s="145"/>
      <c r="CO679" s="145"/>
      <c r="CP679" s="145"/>
      <c r="CQ679" s="145"/>
      <c r="CR679" s="145"/>
      <c r="CS679" s="145"/>
      <c r="CT679" s="145"/>
      <c r="CU679" s="145"/>
      <c r="CV679" s="145"/>
      <c r="CW679" s="145"/>
      <c r="CX679" s="145"/>
      <c r="CY679" s="145"/>
      <c r="CZ679" s="145"/>
      <c r="DA679" s="145"/>
      <c r="DB679" s="145"/>
      <c r="DC679" s="145"/>
      <c r="DD679" s="145"/>
      <c r="DE679" s="145"/>
      <c r="DF679" s="145"/>
      <c r="DG679" s="145"/>
      <c r="DH679" s="145"/>
      <c r="DI679" s="145"/>
      <c r="DJ679" s="145"/>
      <c r="DK679" s="145"/>
      <c r="DL679" s="145"/>
      <c r="DM679" s="145"/>
      <c r="DN679" s="145"/>
      <c r="DO679" s="145"/>
      <c r="DP679" s="145"/>
      <c r="DQ679" s="145"/>
      <c r="DR679" s="145"/>
      <c r="DS679" s="145"/>
      <c r="DT679" s="145"/>
      <c r="DU679" s="145"/>
      <c r="DV679" s="145"/>
      <c r="DW679" s="145"/>
      <c r="DX679" s="145"/>
      <c r="DY679" s="145"/>
      <c r="DZ679" s="145"/>
      <c r="EA679" s="145"/>
      <c r="EB679" s="145"/>
      <c r="EC679" s="145"/>
      <c r="ED679" s="145"/>
      <c r="EE679" s="145"/>
      <c r="EF679" s="145"/>
      <c r="EG679" s="145"/>
    </row>
    <row r="680" spans="26:137" x14ac:dyDescent="0.2"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  <c r="BP680" s="145"/>
      <c r="BQ680" s="145"/>
      <c r="BR680" s="145"/>
      <c r="BS680" s="145"/>
      <c r="BT680" s="145"/>
      <c r="BU680" s="145"/>
      <c r="BV680" s="145"/>
      <c r="BW680" s="145"/>
      <c r="BX680" s="145"/>
      <c r="BY680" s="145"/>
      <c r="BZ680" s="145"/>
      <c r="CA680" s="145"/>
      <c r="CB680" s="145"/>
      <c r="CC680" s="145"/>
      <c r="CD680" s="145"/>
      <c r="CE680" s="145"/>
      <c r="CF680" s="145"/>
      <c r="CG680" s="145"/>
      <c r="CH680" s="145"/>
      <c r="CI680" s="145"/>
      <c r="CJ680" s="145"/>
      <c r="CK680" s="145"/>
      <c r="CL680" s="145"/>
      <c r="CM680" s="145"/>
      <c r="CN680" s="145"/>
      <c r="CO680" s="145"/>
      <c r="CP680" s="145"/>
      <c r="CQ680" s="145"/>
      <c r="CR680" s="145"/>
      <c r="CS680" s="145"/>
      <c r="CT680" s="145"/>
      <c r="CU680" s="145"/>
      <c r="CV680" s="145"/>
      <c r="CW680" s="145"/>
      <c r="CX680" s="145"/>
      <c r="CY680" s="145"/>
      <c r="CZ680" s="145"/>
      <c r="DA680" s="145"/>
      <c r="DB680" s="145"/>
      <c r="DC680" s="145"/>
      <c r="DD680" s="145"/>
      <c r="DE680" s="145"/>
      <c r="DF680" s="145"/>
      <c r="DG680" s="145"/>
      <c r="DH680" s="145"/>
      <c r="DI680" s="145"/>
      <c r="DJ680" s="145"/>
      <c r="DK680" s="145"/>
      <c r="DL680" s="145"/>
      <c r="DM680" s="145"/>
      <c r="DN680" s="145"/>
      <c r="DO680" s="145"/>
      <c r="DP680" s="145"/>
      <c r="DQ680" s="145"/>
      <c r="DR680" s="145"/>
      <c r="DS680" s="145"/>
      <c r="DT680" s="145"/>
      <c r="DU680" s="145"/>
      <c r="DV680" s="145"/>
      <c r="DW680" s="145"/>
      <c r="DX680" s="145"/>
      <c r="DY680" s="145"/>
      <c r="DZ680" s="145"/>
      <c r="EA680" s="145"/>
      <c r="EB680" s="145"/>
      <c r="EC680" s="145"/>
      <c r="ED680" s="145"/>
      <c r="EE680" s="145"/>
      <c r="EF680" s="145"/>
      <c r="EG680" s="145"/>
    </row>
    <row r="681" spans="26:137" x14ac:dyDescent="0.2"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  <c r="BJ681" s="145"/>
      <c r="BK681" s="145"/>
      <c r="BL681" s="145"/>
      <c r="BM681" s="145"/>
      <c r="BN681" s="145"/>
      <c r="BO681" s="145"/>
      <c r="BP681" s="145"/>
      <c r="BQ681" s="145"/>
      <c r="BR681" s="145"/>
      <c r="BS681" s="145"/>
      <c r="BT681" s="145"/>
      <c r="BU681" s="145"/>
      <c r="BV681" s="145"/>
      <c r="BW681" s="145"/>
      <c r="BX681" s="145"/>
      <c r="BY681" s="145"/>
      <c r="BZ681" s="145"/>
      <c r="CA681" s="145"/>
      <c r="CB681" s="145"/>
      <c r="CC681" s="145"/>
      <c r="CD681" s="145"/>
      <c r="CE681" s="145"/>
      <c r="CF681" s="145"/>
      <c r="CG681" s="145"/>
      <c r="CH681" s="145"/>
      <c r="CI681" s="145"/>
      <c r="CJ681" s="145"/>
      <c r="CK681" s="145"/>
      <c r="CL681" s="145"/>
      <c r="CM681" s="145"/>
      <c r="CN681" s="145"/>
      <c r="CO681" s="145"/>
      <c r="CP681" s="145"/>
      <c r="CQ681" s="145"/>
      <c r="CR681" s="145"/>
      <c r="CS681" s="145"/>
      <c r="CT681" s="145"/>
      <c r="CU681" s="145"/>
      <c r="CV681" s="145"/>
      <c r="CW681" s="145"/>
      <c r="CX681" s="145"/>
      <c r="CY681" s="145"/>
      <c r="CZ681" s="145"/>
      <c r="DA681" s="145"/>
      <c r="DB681" s="145"/>
      <c r="DC681" s="145"/>
      <c r="DD681" s="145"/>
      <c r="DE681" s="145"/>
      <c r="DF681" s="145"/>
      <c r="DG681" s="145"/>
      <c r="DH681" s="145"/>
      <c r="DI681" s="145"/>
      <c r="DJ681" s="145"/>
      <c r="DK681" s="145"/>
      <c r="DL681" s="145"/>
      <c r="DM681" s="145"/>
      <c r="DN681" s="145"/>
      <c r="DO681" s="145"/>
      <c r="DP681" s="145"/>
      <c r="DQ681" s="145"/>
      <c r="DR681" s="145"/>
      <c r="DS681" s="145"/>
      <c r="DT681" s="145"/>
      <c r="DU681" s="145"/>
      <c r="DV681" s="145"/>
      <c r="DW681" s="145"/>
      <c r="DX681" s="145"/>
      <c r="DY681" s="145"/>
      <c r="DZ681" s="145"/>
      <c r="EA681" s="145"/>
      <c r="EB681" s="145"/>
      <c r="EC681" s="145"/>
      <c r="ED681" s="145"/>
      <c r="EE681" s="145"/>
      <c r="EF681" s="145"/>
      <c r="EG681" s="145"/>
    </row>
    <row r="682" spans="26:137" x14ac:dyDescent="0.2"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  <c r="BP682" s="145"/>
      <c r="BQ682" s="145"/>
      <c r="BR682" s="145"/>
      <c r="BS682" s="145"/>
      <c r="BT682" s="145"/>
      <c r="BU682" s="145"/>
      <c r="BV682" s="145"/>
      <c r="BW682" s="145"/>
      <c r="BX682" s="145"/>
      <c r="BY682" s="145"/>
      <c r="BZ682" s="145"/>
      <c r="CA682" s="145"/>
      <c r="CB682" s="145"/>
      <c r="CC682" s="145"/>
      <c r="CD682" s="145"/>
      <c r="CE682" s="145"/>
      <c r="CF682" s="145"/>
      <c r="CG682" s="145"/>
      <c r="CH682" s="145"/>
      <c r="CI682" s="145"/>
      <c r="CJ682" s="145"/>
      <c r="CK682" s="145"/>
      <c r="CL682" s="145"/>
      <c r="CM682" s="145"/>
      <c r="CN682" s="145"/>
      <c r="CO682" s="145"/>
      <c r="CP682" s="145"/>
      <c r="CQ682" s="145"/>
      <c r="CR682" s="145"/>
      <c r="CS682" s="145"/>
      <c r="CT682" s="145"/>
      <c r="CU682" s="145"/>
      <c r="CV682" s="145"/>
      <c r="CW682" s="145"/>
      <c r="CX682" s="145"/>
      <c r="CY682" s="145"/>
      <c r="CZ682" s="145"/>
      <c r="DA682" s="145"/>
      <c r="DB682" s="145"/>
      <c r="DC682" s="145"/>
      <c r="DD682" s="145"/>
      <c r="DE682" s="145"/>
      <c r="DF682" s="145"/>
      <c r="DG682" s="145"/>
      <c r="DH682" s="145"/>
      <c r="DI682" s="145"/>
      <c r="DJ682" s="145"/>
      <c r="DK682" s="145"/>
      <c r="DL682" s="145"/>
      <c r="DM682" s="145"/>
      <c r="DN682" s="145"/>
      <c r="DO682" s="145"/>
      <c r="DP682" s="145"/>
      <c r="DQ682" s="145"/>
      <c r="DR682" s="145"/>
      <c r="DS682" s="145"/>
      <c r="DT682" s="145"/>
      <c r="DU682" s="145"/>
      <c r="DV682" s="145"/>
      <c r="DW682" s="145"/>
      <c r="DX682" s="145"/>
      <c r="DY682" s="145"/>
      <c r="DZ682" s="145"/>
      <c r="EA682" s="145"/>
      <c r="EB682" s="145"/>
      <c r="EC682" s="145"/>
      <c r="ED682" s="145"/>
      <c r="EE682" s="145"/>
      <c r="EF682" s="145"/>
      <c r="EG682" s="145"/>
    </row>
    <row r="683" spans="26:137" x14ac:dyDescent="0.2"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  <c r="BJ683" s="145"/>
      <c r="BK683" s="145"/>
      <c r="BL683" s="145"/>
      <c r="BM683" s="145"/>
      <c r="BN683" s="145"/>
      <c r="BO683" s="145"/>
      <c r="BP683" s="145"/>
      <c r="BQ683" s="145"/>
      <c r="BR683" s="145"/>
      <c r="BS683" s="145"/>
      <c r="BT683" s="145"/>
      <c r="BU683" s="145"/>
      <c r="BV683" s="145"/>
      <c r="BW683" s="145"/>
      <c r="BX683" s="145"/>
      <c r="BY683" s="145"/>
      <c r="BZ683" s="145"/>
      <c r="CA683" s="145"/>
      <c r="CB683" s="145"/>
      <c r="CC683" s="145"/>
      <c r="CD683" s="145"/>
      <c r="CE683" s="145"/>
      <c r="CF683" s="145"/>
      <c r="CG683" s="145"/>
      <c r="CH683" s="145"/>
      <c r="CI683" s="145"/>
      <c r="CJ683" s="145"/>
      <c r="CK683" s="145"/>
      <c r="CL683" s="145"/>
      <c r="CM683" s="145"/>
      <c r="CN683" s="145"/>
      <c r="CO683" s="145"/>
      <c r="CP683" s="145"/>
      <c r="CQ683" s="145"/>
      <c r="CR683" s="145"/>
      <c r="CS683" s="145"/>
      <c r="CT683" s="145"/>
      <c r="CU683" s="145"/>
      <c r="CV683" s="145"/>
      <c r="CW683" s="145"/>
      <c r="CX683" s="145"/>
      <c r="CY683" s="145"/>
      <c r="CZ683" s="145"/>
      <c r="DA683" s="145"/>
      <c r="DB683" s="145"/>
      <c r="DC683" s="145"/>
      <c r="DD683" s="145"/>
      <c r="DE683" s="145"/>
      <c r="DF683" s="145"/>
      <c r="DG683" s="145"/>
      <c r="DH683" s="145"/>
      <c r="DI683" s="145"/>
      <c r="DJ683" s="145"/>
      <c r="DK683" s="145"/>
      <c r="DL683" s="145"/>
      <c r="DM683" s="145"/>
      <c r="DN683" s="145"/>
      <c r="DO683" s="145"/>
      <c r="DP683" s="145"/>
      <c r="DQ683" s="145"/>
      <c r="DR683" s="145"/>
      <c r="DS683" s="145"/>
      <c r="DT683" s="145"/>
      <c r="DU683" s="145"/>
      <c r="DV683" s="145"/>
      <c r="DW683" s="145"/>
      <c r="DX683" s="145"/>
      <c r="DY683" s="145"/>
      <c r="DZ683" s="145"/>
      <c r="EA683" s="145"/>
      <c r="EB683" s="145"/>
      <c r="EC683" s="145"/>
      <c r="ED683" s="145"/>
      <c r="EE683" s="145"/>
      <c r="EF683" s="145"/>
      <c r="EG683" s="145"/>
    </row>
    <row r="684" spans="26:137" x14ac:dyDescent="0.2"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  <c r="BP684" s="145"/>
      <c r="BQ684" s="145"/>
      <c r="BR684" s="145"/>
      <c r="BS684" s="145"/>
      <c r="BT684" s="145"/>
      <c r="BU684" s="145"/>
      <c r="BV684" s="145"/>
      <c r="BW684" s="145"/>
      <c r="BX684" s="145"/>
      <c r="BY684" s="145"/>
      <c r="BZ684" s="145"/>
      <c r="CA684" s="145"/>
      <c r="CB684" s="145"/>
      <c r="CC684" s="145"/>
      <c r="CD684" s="145"/>
      <c r="CE684" s="145"/>
      <c r="CF684" s="145"/>
      <c r="CG684" s="145"/>
      <c r="CH684" s="145"/>
      <c r="CI684" s="145"/>
      <c r="CJ684" s="145"/>
      <c r="CK684" s="145"/>
      <c r="CL684" s="145"/>
      <c r="CM684" s="145"/>
      <c r="CN684" s="145"/>
      <c r="CO684" s="145"/>
      <c r="CP684" s="145"/>
      <c r="CQ684" s="145"/>
      <c r="CR684" s="145"/>
      <c r="CS684" s="145"/>
      <c r="CT684" s="145"/>
      <c r="CU684" s="145"/>
      <c r="CV684" s="145"/>
      <c r="CW684" s="145"/>
      <c r="CX684" s="145"/>
      <c r="CY684" s="145"/>
      <c r="CZ684" s="145"/>
      <c r="DA684" s="145"/>
      <c r="DB684" s="145"/>
      <c r="DC684" s="145"/>
      <c r="DD684" s="145"/>
      <c r="DE684" s="145"/>
      <c r="DF684" s="145"/>
      <c r="DG684" s="145"/>
      <c r="DH684" s="145"/>
      <c r="DI684" s="145"/>
      <c r="DJ684" s="145"/>
      <c r="DK684" s="145"/>
      <c r="DL684" s="145"/>
      <c r="DM684" s="145"/>
      <c r="DN684" s="145"/>
      <c r="DO684" s="145"/>
      <c r="DP684" s="145"/>
      <c r="DQ684" s="145"/>
      <c r="DR684" s="145"/>
      <c r="DS684" s="145"/>
      <c r="DT684" s="145"/>
      <c r="DU684" s="145"/>
      <c r="DV684" s="145"/>
      <c r="DW684" s="145"/>
      <c r="DX684" s="145"/>
      <c r="DY684" s="145"/>
      <c r="DZ684" s="145"/>
      <c r="EA684" s="145"/>
      <c r="EB684" s="145"/>
      <c r="EC684" s="145"/>
      <c r="ED684" s="145"/>
      <c r="EE684" s="145"/>
      <c r="EF684" s="145"/>
      <c r="EG684" s="145"/>
    </row>
    <row r="685" spans="26:137" x14ac:dyDescent="0.2"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  <c r="BJ685" s="145"/>
      <c r="BK685" s="145"/>
      <c r="BL685" s="145"/>
      <c r="BM685" s="145"/>
      <c r="BN685" s="145"/>
      <c r="BO685" s="145"/>
      <c r="BP685" s="145"/>
      <c r="BQ685" s="145"/>
      <c r="BR685" s="145"/>
      <c r="BS685" s="145"/>
      <c r="BT685" s="145"/>
      <c r="BU685" s="145"/>
      <c r="BV685" s="145"/>
      <c r="BW685" s="145"/>
      <c r="BX685" s="145"/>
      <c r="BY685" s="145"/>
      <c r="BZ685" s="145"/>
      <c r="CA685" s="145"/>
      <c r="CB685" s="145"/>
      <c r="CC685" s="145"/>
      <c r="CD685" s="145"/>
      <c r="CE685" s="145"/>
      <c r="CF685" s="145"/>
      <c r="CG685" s="145"/>
      <c r="CH685" s="145"/>
      <c r="CI685" s="145"/>
      <c r="CJ685" s="145"/>
      <c r="CK685" s="145"/>
      <c r="CL685" s="145"/>
      <c r="CM685" s="145"/>
      <c r="CN685" s="145"/>
      <c r="CO685" s="145"/>
      <c r="CP685" s="145"/>
      <c r="CQ685" s="145"/>
      <c r="CR685" s="145"/>
      <c r="CS685" s="145"/>
      <c r="CT685" s="145"/>
      <c r="CU685" s="145"/>
      <c r="CV685" s="145"/>
      <c r="CW685" s="145"/>
      <c r="CX685" s="145"/>
      <c r="CY685" s="145"/>
      <c r="CZ685" s="145"/>
      <c r="DA685" s="145"/>
      <c r="DB685" s="145"/>
      <c r="DC685" s="145"/>
      <c r="DD685" s="145"/>
      <c r="DE685" s="145"/>
      <c r="DF685" s="145"/>
      <c r="DG685" s="145"/>
      <c r="DH685" s="145"/>
      <c r="DI685" s="145"/>
      <c r="DJ685" s="145"/>
      <c r="DK685" s="145"/>
      <c r="DL685" s="145"/>
      <c r="DM685" s="145"/>
      <c r="DN685" s="145"/>
      <c r="DO685" s="145"/>
      <c r="DP685" s="145"/>
      <c r="DQ685" s="145"/>
      <c r="DR685" s="145"/>
      <c r="DS685" s="145"/>
      <c r="DT685" s="145"/>
      <c r="DU685" s="145"/>
      <c r="DV685" s="145"/>
      <c r="DW685" s="145"/>
      <c r="DX685" s="145"/>
      <c r="DY685" s="145"/>
      <c r="DZ685" s="145"/>
      <c r="EA685" s="145"/>
      <c r="EB685" s="145"/>
      <c r="EC685" s="145"/>
      <c r="ED685" s="145"/>
      <c r="EE685" s="145"/>
      <c r="EF685" s="145"/>
      <c r="EG685" s="145"/>
    </row>
    <row r="686" spans="26:137" x14ac:dyDescent="0.2"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  <c r="BJ686" s="145"/>
      <c r="BK686" s="145"/>
      <c r="BL686" s="145"/>
      <c r="BM686" s="145"/>
      <c r="BN686" s="145"/>
      <c r="BO686" s="145"/>
      <c r="BP686" s="145"/>
      <c r="BQ686" s="145"/>
      <c r="BR686" s="145"/>
      <c r="BS686" s="145"/>
      <c r="BT686" s="145"/>
      <c r="BU686" s="145"/>
      <c r="BV686" s="145"/>
      <c r="BW686" s="145"/>
      <c r="BX686" s="145"/>
      <c r="BY686" s="145"/>
      <c r="BZ686" s="145"/>
      <c r="CA686" s="145"/>
      <c r="CB686" s="145"/>
      <c r="CC686" s="145"/>
      <c r="CD686" s="145"/>
      <c r="CE686" s="145"/>
      <c r="CF686" s="145"/>
      <c r="CG686" s="145"/>
      <c r="CH686" s="145"/>
      <c r="CI686" s="145"/>
      <c r="CJ686" s="145"/>
      <c r="CK686" s="145"/>
      <c r="CL686" s="145"/>
      <c r="CM686" s="145"/>
      <c r="CN686" s="145"/>
      <c r="CO686" s="145"/>
      <c r="CP686" s="145"/>
      <c r="CQ686" s="145"/>
      <c r="CR686" s="145"/>
      <c r="CS686" s="145"/>
      <c r="CT686" s="145"/>
      <c r="CU686" s="145"/>
      <c r="CV686" s="145"/>
      <c r="CW686" s="145"/>
      <c r="CX686" s="145"/>
      <c r="CY686" s="145"/>
      <c r="CZ686" s="145"/>
      <c r="DA686" s="145"/>
      <c r="DB686" s="145"/>
      <c r="DC686" s="145"/>
      <c r="DD686" s="145"/>
      <c r="DE686" s="145"/>
      <c r="DF686" s="145"/>
      <c r="DG686" s="145"/>
      <c r="DH686" s="145"/>
      <c r="DI686" s="145"/>
      <c r="DJ686" s="145"/>
      <c r="DK686" s="145"/>
      <c r="DL686" s="145"/>
      <c r="DM686" s="145"/>
      <c r="DN686" s="145"/>
      <c r="DO686" s="145"/>
      <c r="DP686" s="145"/>
      <c r="DQ686" s="145"/>
      <c r="DR686" s="145"/>
      <c r="DS686" s="145"/>
      <c r="DT686" s="145"/>
      <c r="DU686" s="145"/>
      <c r="DV686" s="145"/>
      <c r="DW686" s="145"/>
      <c r="DX686" s="145"/>
      <c r="DY686" s="145"/>
      <c r="DZ686" s="145"/>
      <c r="EA686" s="145"/>
      <c r="EB686" s="145"/>
      <c r="EC686" s="145"/>
      <c r="ED686" s="145"/>
      <c r="EE686" s="145"/>
      <c r="EF686" s="145"/>
      <c r="EG686" s="145"/>
    </row>
    <row r="687" spans="26:137" x14ac:dyDescent="0.2"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  <c r="BJ687" s="145"/>
      <c r="BK687" s="145"/>
      <c r="BL687" s="145"/>
      <c r="BM687" s="145"/>
      <c r="BN687" s="145"/>
      <c r="BO687" s="145"/>
      <c r="BP687" s="145"/>
      <c r="BQ687" s="145"/>
      <c r="BR687" s="145"/>
      <c r="BS687" s="145"/>
      <c r="BT687" s="145"/>
      <c r="BU687" s="145"/>
      <c r="BV687" s="145"/>
      <c r="BW687" s="145"/>
      <c r="BX687" s="145"/>
      <c r="BY687" s="145"/>
      <c r="BZ687" s="145"/>
      <c r="CA687" s="145"/>
      <c r="CB687" s="145"/>
      <c r="CC687" s="145"/>
      <c r="CD687" s="145"/>
      <c r="CE687" s="145"/>
      <c r="CF687" s="145"/>
      <c r="CG687" s="145"/>
      <c r="CH687" s="145"/>
      <c r="CI687" s="145"/>
      <c r="CJ687" s="145"/>
      <c r="CK687" s="145"/>
      <c r="CL687" s="145"/>
      <c r="CM687" s="145"/>
      <c r="CN687" s="145"/>
      <c r="CO687" s="145"/>
      <c r="CP687" s="145"/>
      <c r="CQ687" s="145"/>
      <c r="CR687" s="145"/>
      <c r="CS687" s="145"/>
      <c r="CT687" s="145"/>
      <c r="CU687" s="145"/>
      <c r="CV687" s="145"/>
      <c r="CW687" s="145"/>
      <c r="CX687" s="145"/>
      <c r="CY687" s="145"/>
      <c r="CZ687" s="145"/>
      <c r="DA687" s="145"/>
      <c r="DB687" s="145"/>
      <c r="DC687" s="145"/>
      <c r="DD687" s="145"/>
      <c r="DE687" s="145"/>
      <c r="DF687" s="145"/>
      <c r="DG687" s="145"/>
      <c r="DH687" s="145"/>
      <c r="DI687" s="145"/>
      <c r="DJ687" s="145"/>
      <c r="DK687" s="145"/>
      <c r="DL687" s="145"/>
      <c r="DM687" s="145"/>
      <c r="DN687" s="145"/>
      <c r="DO687" s="145"/>
      <c r="DP687" s="145"/>
      <c r="DQ687" s="145"/>
      <c r="DR687" s="145"/>
      <c r="DS687" s="145"/>
      <c r="DT687" s="145"/>
      <c r="DU687" s="145"/>
      <c r="DV687" s="145"/>
      <c r="DW687" s="145"/>
      <c r="DX687" s="145"/>
      <c r="DY687" s="145"/>
      <c r="DZ687" s="145"/>
      <c r="EA687" s="145"/>
      <c r="EB687" s="145"/>
      <c r="EC687" s="145"/>
      <c r="ED687" s="145"/>
      <c r="EE687" s="145"/>
      <c r="EF687" s="145"/>
      <c r="EG687" s="145"/>
    </row>
    <row r="688" spans="26:137" x14ac:dyDescent="0.2"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  <c r="BJ688" s="145"/>
      <c r="BK688" s="145"/>
      <c r="BL688" s="145"/>
      <c r="BM688" s="145"/>
      <c r="BN688" s="145"/>
      <c r="BO688" s="145"/>
      <c r="BP688" s="145"/>
      <c r="BQ688" s="145"/>
      <c r="BR688" s="145"/>
      <c r="BS688" s="145"/>
      <c r="BT688" s="145"/>
      <c r="BU688" s="145"/>
      <c r="BV688" s="145"/>
      <c r="BW688" s="145"/>
      <c r="BX688" s="145"/>
      <c r="BY688" s="145"/>
      <c r="BZ688" s="145"/>
      <c r="CA688" s="145"/>
      <c r="CB688" s="145"/>
      <c r="CC688" s="145"/>
      <c r="CD688" s="145"/>
      <c r="CE688" s="145"/>
      <c r="CF688" s="145"/>
      <c r="CG688" s="145"/>
      <c r="CH688" s="145"/>
      <c r="CI688" s="145"/>
      <c r="CJ688" s="145"/>
      <c r="CK688" s="145"/>
      <c r="CL688" s="145"/>
      <c r="CM688" s="145"/>
      <c r="CN688" s="145"/>
      <c r="CO688" s="145"/>
      <c r="CP688" s="145"/>
      <c r="CQ688" s="145"/>
      <c r="CR688" s="145"/>
      <c r="CS688" s="145"/>
      <c r="CT688" s="145"/>
      <c r="CU688" s="145"/>
      <c r="CV688" s="145"/>
      <c r="CW688" s="145"/>
      <c r="CX688" s="145"/>
      <c r="CY688" s="145"/>
      <c r="CZ688" s="145"/>
      <c r="DA688" s="145"/>
      <c r="DB688" s="145"/>
      <c r="DC688" s="145"/>
      <c r="DD688" s="145"/>
      <c r="DE688" s="145"/>
      <c r="DF688" s="145"/>
      <c r="DG688" s="145"/>
      <c r="DH688" s="145"/>
      <c r="DI688" s="145"/>
      <c r="DJ688" s="145"/>
      <c r="DK688" s="145"/>
      <c r="DL688" s="145"/>
      <c r="DM688" s="145"/>
      <c r="DN688" s="145"/>
      <c r="DO688" s="145"/>
      <c r="DP688" s="145"/>
      <c r="DQ688" s="145"/>
      <c r="DR688" s="145"/>
      <c r="DS688" s="145"/>
      <c r="DT688" s="145"/>
      <c r="DU688" s="145"/>
      <c r="DV688" s="145"/>
      <c r="DW688" s="145"/>
      <c r="DX688" s="145"/>
      <c r="DY688" s="145"/>
      <c r="DZ688" s="145"/>
      <c r="EA688" s="145"/>
      <c r="EB688" s="145"/>
      <c r="EC688" s="145"/>
      <c r="ED688" s="145"/>
      <c r="EE688" s="145"/>
      <c r="EF688" s="145"/>
      <c r="EG688" s="145"/>
    </row>
    <row r="689" spans="26:137" x14ac:dyDescent="0.2"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  <c r="BJ689" s="145"/>
      <c r="BK689" s="145"/>
      <c r="BL689" s="145"/>
      <c r="BM689" s="145"/>
      <c r="BN689" s="145"/>
      <c r="BO689" s="145"/>
      <c r="BP689" s="145"/>
      <c r="BQ689" s="145"/>
      <c r="BR689" s="145"/>
      <c r="BS689" s="145"/>
      <c r="BT689" s="145"/>
      <c r="BU689" s="145"/>
      <c r="BV689" s="145"/>
      <c r="BW689" s="145"/>
      <c r="BX689" s="145"/>
      <c r="BY689" s="145"/>
      <c r="BZ689" s="145"/>
      <c r="CA689" s="145"/>
      <c r="CB689" s="145"/>
      <c r="CC689" s="145"/>
      <c r="CD689" s="145"/>
      <c r="CE689" s="145"/>
      <c r="CF689" s="145"/>
      <c r="CG689" s="145"/>
      <c r="CH689" s="145"/>
      <c r="CI689" s="145"/>
      <c r="CJ689" s="145"/>
      <c r="CK689" s="145"/>
      <c r="CL689" s="145"/>
      <c r="CM689" s="145"/>
      <c r="CN689" s="145"/>
      <c r="CO689" s="145"/>
      <c r="CP689" s="145"/>
      <c r="CQ689" s="145"/>
      <c r="CR689" s="145"/>
      <c r="CS689" s="145"/>
      <c r="CT689" s="145"/>
      <c r="CU689" s="145"/>
      <c r="CV689" s="145"/>
      <c r="CW689" s="145"/>
      <c r="CX689" s="145"/>
      <c r="CY689" s="145"/>
      <c r="CZ689" s="145"/>
      <c r="DA689" s="145"/>
      <c r="DB689" s="145"/>
      <c r="DC689" s="145"/>
      <c r="DD689" s="145"/>
      <c r="DE689" s="145"/>
      <c r="DF689" s="145"/>
      <c r="DG689" s="145"/>
      <c r="DH689" s="145"/>
      <c r="DI689" s="145"/>
      <c r="DJ689" s="145"/>
      <c r="DK689" s="145"/>
      <c r="DL689" s="145"/>
      <c r="DM689" s="145"/>
      <c r="DN689" s="145"/>
      <c r="DO689" s="145"/>
      <c r="DP689" s="145"/>
      <c r="DQ689" s="145"/>
      <c r="DR689" s="145"/>
      <c r="DS689" s="145"/>
      <c r="DT689" s="145"/>
      <c r="DU689" s="145"/>
      <c r="DV689" s="145"/>
      <c r="DW689" s="145"/>
      <c r="DX689" s="145"/>
      <c r="DY689" s="145"/>
      <c r="DZ689" s="145"/>
      <c r="EA689" s="145"/>
      <c r="EB689" s="145"/>
      <c r="EC689" s="145"/>
      <c r="ED689" s="145"/>
      <c r="EE689" s="145"/>
      <c r="EF689" s="145"/>
      <c r="EG689" s="145"/>
    </row>
    <row r="690" spans="26:137" x14ac:dyDescent="0.2"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  <c r="BJ690" s="145"/>
      <c r="BK690" s="145"/>
      <c r="BL690" s="145"/>
      <c r="BM690" s="145"/>
      <c r="BN690" s="145"/>
      <c r="BO690" s="145"/>
      <c r="BP690" s="145"/>
      <c r="BQ690" s="145"/>
      <c r="BR690" s="145"/>
      <c r="BS690" s="145"/>
      <c r="BT690" s="145"/>
      <c r="BU690" s="145"/>
      <c r="BV690" s="145"/>
      <c r="BW690" s="145"/>
      <c r="BX690" s="145"/>
      <c r="BY690" s="145"/>
      <c r="BZ690" s="145"/>
      <c r="CA690" s="145"/>
      <c r="CB690" s="145"/>
      <c r="CC690" s="145"/>
      <c r="CD690" s="145"/>
      <c r="CE690" s="145"/>
      <c r="CF690" s="145"/>
      <c r="CG690" s="145"/>
      <c r="CH690" s="145"/>
      <c r="CI690" s="145"/>
      <c r="CJ690" s="145"/>
      <c r="CK690" s="145"/>
      <c r="CL690" s="145"/>
      <c r="CM690" s="145"/>
      <c r="CN690" s="145"/>
      <c r="CO690" s="145"/>
      <c r="CP690" s="145"/>
      <c r="CQ690" s="145"/>
      <c r="CR690" s="145"/>
      <c r="CS690" s="145"/>
      <c r="CT690" s="145"/>
      <c r="CU690" s="145"/>
      <c r="CV690" s="145"/>
      <c r="CW690" s="145"/>
      <c r="CX690" s="145"/>
      <c r="CY690" s="145"/>
      <c r="CZ690" s="145"/>
      <c r="DA690" s="145"/>
      <c r="DB690" s="145"/>
      <c r="DC690" s="145"/>
      <c r="DD690" s="145"/>
      <c r="DE690" s="145"/>
      <c r="DF690" s="145"/>
      <c r="DG690" s="145"/>
      <c r="DH690" s="145"/>
      <c r="DI690" s="145"/>
      <c r="DJ690" s="145"/>
      <c r="DK690" s="145"/>
      <c r="DL690" s="145"/>
      <c r="DM690" s="145"/>
      <c r="DN690" s="145"/>
      <c r="DO690" s="145"/>
      <c r="DP690" s="145"/>
      <c r="DQ690" s="145"/>
      <c r="DR690" s="145"/>
      <c r="DS690" s="145"/>
      <c r="DT690" s="145"/>
      <c r="DU690" s="145"/>
      <c r="DV690" s="145"/>
      <c r="DW690" s="145"/>
      <c r="DX690" s="145"/>
      <c r="DY690" s="145"/>
      <c r="DZ690" s="145"/>
      <c r="EA690" s="145"/>
      <c r="EB690" s="145"/>
      <c r="EC690" s="145"/>
      <c r="ED690" s="145"/>
      <c r="EE690" s="145"/>
      <c r="EF690" s="145"/>
      <c r="EG690" s="145"/>
    </row>
    <row r="691" spans="26:137" x14ac:dyDescent="0.2"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  <c r="BJ691" s="145"/>
      <c r="BK691" s="145"/>
      <c r="BL691" s="145"/>
      <c r="BM691" s="145"/>
      <c r="BN691" s="145"/>
      <c r="BO691" s="145"/>
      <c r="BP691" s="145"/>
      <c r="BQ691" s="145"/>
      <c r="BR691" s="145"/>
      <c r="BS691" s="145"/>
      <c r="BT691" s="145"/>
      <c r="BU691" s="145"/>
      <c r="BV691" s="145"/>
      <c r="BW691" s="145"/>
      <c r="BX691" s="145"/>
      <c r="BY691" s="145"/>
      <c r="BZ691" s="145"/>
      <c r="CA691" s="145"/>
      <c r="CB691" s="145"/>
      <c r="CC691" s="145"/>
      <c r="CD691" s="145"/>
      <c r="CE691" s="145"/>
      <c r="CF691" s="145"/>
      <c r="CG691" s="145"/>
      <c r="CH691" s="145"/>
      <c r="CI691" s="145"/>
      <c r="CJ691" s="145"/>
      <c r="CK691" s="145"/>
      <c r="CL691" s="145"/>
      <c r="CM691" s="145"/>
      <c r="CN691" s="145"/>
      <c r="CO691" s="145"/>
      <c r="CP691" s="145"/>
      <c r="CQ691" s="145"/>
      <c r="CR691" s="145"/>
      <c r="CS691" s="145"/>
      <c r="CT691" s="145"/>
      <c r="CU691" s="145"/>
      <c r="CV691" s="145"/>
      <c r="CW691" s="145"/>
      <c r="CX691" s="145"/>
      <c r="CY691" s="145"/>
      <c r="CZ691" s="145"/>
      <c r="DA691" s="145"/>
      <c r="DB691" s="145"/>
      <c r="DC691" s="145"/>
      <c r="DD691" s="145"/>
      <c r="DE691" s="145"/>
      <c r="DF691" s="145"/>
      <c r="DG691" s="145"/>
      <c r="DH691" s="145"/>
      <c r="DI691" s="145"/>
      <c r="DJ691" s="145"/>
      <c r="DK691" s="145"/>
      <c r="DL691" s="145"/>
      <c r="DM691" s="145"/>
      <c r="DN691" s="145"/>
      <c r="DO691" s="145"/>
      <c r="DP691" s="145"/>
      <c r="DQ691" s="145"/>
      <c r="DR691" s="145"/>
      <c r="DS691" s="145"/>
      <c r="DT691" s="145"/>
      <c r="DU691" s="145"/>
      <c r="DV691" s="145"/>
      <c r="DW691" s="145"/>
      <c r="DX691" s="145"/>
      <c r="DY691" s="145"/>
      <c r="DZ691" s="145"/>
      <c r="EA691" s="145"/>
      <c r="EB691" s="145"/>
      <c r="EC691" s="145"/>
      <c r="ED691" s="145"/>
      <c r="EE691" s="145"/>
      <c r="EF691" s="145"/>
      <c r="EG691" s="145"/>
    </row>
    <row r="692" spans="26:137" x14ac:dyDescent="0.2"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  <c r="BP692" s="145"/>
      <c r="BQ692" s="145"/>
      <c r="BR692" s="145"/>
      <c r="BS692" s="145"/>
      <c r="BT692" s="145"/>
      <c r="BU692" s="145"/>
      <c r="BV692" s="145"/>
      <c r="BW692" s="145"/>
      <c r="BX692" s="145"/>
      <c r="BY692" s="145"/>
      <c r="BZ692" s="145"/>
      <c r="CA692" s="145"/>
      <c r="CB692" s="145"/>
      <c r="CC692" s="145"/>
      <c r="CD692" s="145"/>
      <c r="CE692" s="145"/>
      <c r="CF692" s="145"/>
      <c r="CG692" s="145"/>
      <c r="CH692" s="145"/>
      <c r="CI692" s="145"/>
      <c r="CJ692" s="145"/>
      <c r="CK692" s="145"/>
      <c r="CL692" s="145"/>
      <c r="CM692" s="145"/>
      <c r="CN692" s="145"/>
      <c r="CO692" s="145"/>
      <c r="CP692" s="145"/>
      <c r="CQ692" s="145"/>
      <c r="CR692" s="145"/>
      <c r="CS692" s="145"/>
      <c r="CT692" s="145"/>
      <c r="CU692" s="145"/>
      <c r="CV692" s="145"/>
      <c r="CW692" s="145"/>
      <c r="CX692" s="145"/>
      <c r="CY692" s="145"/>
      <c r="CZ692" s="145"/>
      <c r="DA692" s="145"/>
      <c r="DB692" s="145"/>
      <c r="DC692" s="145"/>
      <c r="DD692" s="145"/>
      <c r="DE692" s="145"/>
      <c r="DF692" s="145"/>
      <c r="DG692" s="145"/>
      <c r="DH692" s="145"/>
      <c r="DI692" s="145"/>
      <c r="DJ692" s="145"/>
      <c r="DK692" s="145"/>
      <c r="DL692" s="145"/>
      <c r="DM692" s="145"/>
      <c r="DN692" s="145"/>
      <c r="DO692" s="145"/>
      <c r="DP692" s="145"/>
      <c r="DQ692" s="145"/>
      <c r="DR692" s="145"/>
      <c r="DS692" s="145"/>
      <c r="DT692" s="145"/>
      <c r="DU692" s="145"/>
      <c r="DV692" s="145"/>
      <c r="DW692" s="145"/>
      <c r="DX692" s="145"/>
      <c r="DY692" s="145"/>
      <c r="DZ692" s="145"/>
      <c r="EA692" s="145"/>
      <c r="EB692" s="145"/>
      <c r="EC692" s="145"/>
      <c r="ED692" s="145"/>
      <c r="EE692" s="145"/>
      <c r="EF692" s="145"/>
      <c r="EG692" s="145"/>
    </row>
    <row r="693" spans="26:137" x14ac:dyDescent="0.2"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  <c r="BP693" s="145"/>
      <c r="BQ693" s="145"/>
      <c r="BR693" s="145"/>
      <c r="BS693" s="145"/>
      <c r="BT693" s="145"/>
      <c r="BU693" s="145"/>
      <c r="BV693" s="145"/>
      <c r="BW693" s="145"/>
      <c r="BX693" s="145"/>
      <c r="BY693" s="145"/>
      <c r="BZ693" s="145"/>
      <c r="CA693" s="145"/>
      <c r="CB693" s="145"/>
      <c r="CC693" s="145"/>
      <c r="CD693" s="145"/>
      <c r="CE693" s="145"/>
      <c r="CF693" s="145"/>
      <c r="CG693" s="145"/>
      <c r="CH693" s="145"/>
      <c r="CI693" s="145"/>
      <c r="CJ693" s="145"/>
      <c r="CK693" s="145"/>
      <c r="CL693" s="145"/>
      <c r="CM693" s="145"/>
      <c r="CN693" s="145"/>
      <c r="CO693" s="145"/>
      <c r="CP693" s="145"/>
      <c r="CQ693" s="145"/>
      <c r="CR693" s="145"/>
      <c r="CS693" s="145"/>
      <c r="CT693" s="145"/>
      <c r="CU693" s="145"/>
      <c r="CV693" s="145"/>
      <c r="CW693" s="145"/>
      <c r="CX693" s="145"/>
      <c r="CY693" s="145"/>
      <c r="CZ693" s="145"/>
      <c r="DA693" s="145"/>
      <c r="DB693" s="145"/>
      <c r="DC693" s="145"/>
      <c r="DD693" s="145"/>
      <c r="DE693" s="145"/>
      <c r="DF693" s="145"/>
      <c r="DG693" s="145"/>
      <c r="DH693" s="145"/>
      <c r="DI693" s="145"/>
      <c r="DJ693" s="145"/>
      <c r="DK693" s="145"/>
      <c r="DL693" s="145"/>
      <c r="DM693" s="145"/>
      <c r="DN693" s="145"/>
      <c r="DO693" s="145"/>
      <c r="DP693" s="145"/>
      <c r="DQ693" s="145"/>
      <c r="DR693" s="145"/>
      <c r="DS693" s="145"/>
      <c r="DT693" s="145"/>
      <c r="DU693" s="145"/>
      <c r="DV693" s="145"/>
      <c r="DW693" s="145"/>
      <c r="DX693" s="145"/>
      <c r="DY693" s="145"/>
      <c r="DZ693" s="145"/>
      <c r="EA693" s="145"/>
      <c r="EB693" s="145"/>
      <c r="EC693" s="145"/>
      <c r="ED693" s="145"/>
      <c r="EE693" s="145"/>
      <c r="EF693" s="145"/>
      <c r="EG693" s="145"/>
    </row>
    <row r="694" spans="26:137" x14ac:dyDescent="0.2"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  <c r="BJ694" s="145"/>
      <c r="BK694" s="145"/>
      <c r="BL694" s="145"/>
      <c r="BM694" s="145"/>
      <c r="BN694" s="145"/>
      <c r="BO694" s="145"/>
      <c r="BP694" s="145"/>
      <c r="BQ694" s="145"/>
      <c r="BR694" s="145"/>
      <c r="BS694" s="145"/>
      <c r="BT694" s="145"/>
      <c r="BU694" s="145"/>
      <c r="BV694" s="145"/>
      <c r="BW694" s="145"/>
      <c r="BX694" s="145"/>
      <c r="BY694" s="145"/>
      <c r="BZ694" s="145"/>
      <c r="CA694" s="145"/>
      <c r="CB694" s="145"/>
      <c r="CC694" s="145"/>
      <c r="CD694" s="145"/>
      <c r="CE694" s="145"/>
      <c r="CF694" s="145"/>
      <c r="CG694" s="145"/>
      <c r="CH694" s="145"/>
      <c r="CI694" s="145"/>
      <c r="CJ694" s="145"/>
      <c r="CK694" s="145"/>
      <c r="CL694" s="145"/>
      <c r="CM694" s="145"/>
      <c r="CN694" s="145"/>
      <c r="CO694" s="145"/>
      <c r="CP694" s="145"/>
      <c r="CQ694" s="145"/>
      <c r="CR694" s="145"/>
      <c r="CS694" s="145"/>
      <c r="CT694" s="145"/>
      <c r="CU694" s="145"/>
      <c r="CV694" s="145"/>
      <c r="CW694" s="145"/>
      <c r="CX694" s="145"/>
      <c r="CY694" s="145"/>
      <c r="CZ694" s="145"/>
      <c r="DA694" s="145"/>
      <c r="DB694" s="145"/>
      <c r="DC694" s="145"/>
      <c r="DD694" s="145"/>
      <c r="DE694" s="145"/>
      <c r="DF694" s="145"/>
      <c r="DG694" s="145"/>
      <c r="DH694" s="145"/>
      <c r="DI694" s="145"/>
      <c r="DJ694" s="145"/>
      <c r="DK694" s="145"/>
      <c r="DL694" s="145"/>
      <c r="DM694" s="145"/>
      <c r="DN694" s="145"/>
      <c r="DO694" s="145"/>
      <c r="DP694" s="145"/>
      <c r="DQ694" s="145"/>
      <c r="DR694" s="145"/>
      <c r="DS694" s="145"/>
      <c r="DT694" s="145"/>
      <c r="DU694" s="145"/>
      <c r="DV694" s="145"/>
      <c r="DW694" s="145"/>
      <c r="DX694" s="145"/>
      <c r="DY694" s="145"/>
      <c r="DZ694" s="145"/>
      <c r="EA694" s="145"/>
      <c r="EB694" s="145"/>
      <c r="EC694" s="145"/>
      <c r="ED694" s="145"/>
      <c r="EE694" s="145"/>
      <c r="EF694" s="145"/>
      <c r="EG694" s="145"/>
    </row>
    <row r="695" spans="26:137" x14ac:dyDescent="0.2"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  <c r="BJ695" s="145"/>
      <c r="BK695" s="145"/>
      <c r="BL695" s="145"/>
      <c r="BM695" s="145"/>
      <c r="BN695" s="145"/>
      <c r="BO695" s="145"/>
      <c r="BP695" s="145"/>
      <c r="BQ695" s="145"/>
      <c r="BR695" s="145"/>
      <c r="BS695" s="145"/>
      <c r="BT695" s="145"/>
      <c r="BU695" s="145"/>
      <c r="BV695" s="145"/>
      <c r="BW695" s="145"/>
      <c r="BX695" s="145"/>
      <c r="BY695" s="145"/>
      <c r="BZ695" s="145"/>
      <c r="CA695" s="145"/>
      <c r="CB695" s="145"/>
      <c r="CC695" s="145"/>
      <c r="CD695" s="145"/>
      <c r="CE695" s="145"/>
      <c r="CF695" s="145"/>
      <c r="CG695" s="145"/>
      <c r="CH695" s="145"/>
      <c r="CI695" s="145"/>
      <c r="CJ695" s="145"/>
      <c r="CK695" s="145"/>
      <c r="CL695" s="145"/>
      <c r="CM695" s="145"/>
      <c r="CN695" s="145"/>
      <c r="CO695" s="145"/>
      <c r="CP695" s="145"/>
      <c r="CQ695" s="145"/>
      <c r="CR695" s="145"/>
      <c r="CS695" s="145"/>
      <c r="CT695" s="145"/>
      <c r="CU695" s="145"/>
      <c r="CV695" s="145"/>
      <c r="CW695" s="145"/>
      <c r="CX695" s="145"/>
      <c r="CY695" s="145"/>
      <c r="CZ695" s="145"/>
      <c r="DA695" s="145"/>
      <c r="DB695" s="145"/>
      <c r="DC695" s="145"/>
      <c r="DD695" s="145"/>
      <c r="DE695" s="145"/>
      <c r="DF695" s="145"/>
      <c r="DG695" s="145"/>
      <c r="DH695" s="145"/>
      <c r="DI695" s="145"/>
      <c r="DJ695" s="145"/>
      <c r="DK695" s="145"/>
      <c r="DL695" s="145"/>
      <c r="DM695" s="145"/>
      <c r="DN695" s="145"/>
      <c r="DO695" s="145"/>
      <c r="DP695" s="145"/>
      <c r="DQ695" s="145"/>
      <c r="DR695" s="145"/>
      <c r="DS695" s="145"/>
      <c r="DT695" s="145"/>
      <c r="DU695" s="145"/>
      <c r="DV695" s="145"/>
      <c r="DW695" s="145"/>
      <c r="DX695" s="145"/>
      <c r="DY695" s="145"/>
      <c r="DZ695" s="145"/>
      <c r="EA695" s="145"/>
      <c r="EB695" s="145"/>
      <c r="EC695" s="145"/>
      <c r="ED695" s="145"/>
      <c r="EE695" s="145"/>
      <c r="EF695" s="145"/>
      <c r="EG695" s="145"/>
    </row>
    <row r="696" spans="26:137" x14ac:dyDescent="0.2"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  <c r="BJ696" s="145"/>
      <c r="BK696" s="145"/>
      <c r="BL696" s="145"/>
      <c r="BM696" s="145"/>
      <c r="BN696" s="145"/>
      <c r="BO696" s="145"/>
      <c r="BP696" s="145"/>
      <c r="BQ696" s="145"/>
      <c r="BR696" s="145"/>
      <c r="BS696" s="145"/>
      <c r="BT696" s="145"/>
      <c r="BU696" s="145"/>
      <c r="BV696" s="145"/>
      <c r="BW696" s="145"/>
      <c r="BX696" s="145"/>
      <c r="BY696" s="145"/>
      <c r="BZ696" s="145"/>
      <c r="CA696" s="145"/>
      <c r="CB696" s="145"/>
      <c r="CC696" s="145"/>
      <c r="CD696" s="145"/>
      <c r="CE696" s="145"/>
      <c r="CF696" s="145"/>
      <c r="CG696" s="145"/>
      <c r="CH696" s="145"/>
      <c r="CI696" s="145"/>
      <c r="CJ696" s="145"/>
      <c r="CK696" s="145"/>
      <c r="CL696" s="145"/>
      <c r="CM696" s="145"/>
      <c r="CN696" s="145"/>
      <c r="CO696" s="145"/>
      <c r="CP696" s="145"/>
      <c r="CQ696" s="145"/>
      <c r="CR696" s="145"/>
      <c r="CS696" s="145"/>
      <c r="CT696" s="145"/>
      <c r="CU696" s="145"/>
      <c r="CV696" s="145"/>
      <c r="CW696" s="145"/>
      <c r="CX696" s="145"/>
      <c r="CY696" s="145"/>
      <c r="CZ696" s="145"/>
      <c r="DA696" s="145"/>
      <c r="DB696" s="145"/>
      <c r="DC696" s="145"/>
      <c r="DD696" s="145"/>
      <c r="DE696" s="145"/>
      <c r="DF696" s="145"/>
      <c r="DG696" s="145"/>
      <c r="DH696" s="145"/>
      <c r="DI696" s="145"/>
      <c r="DJ696" s="145"/>
      <c r="DK696" s="145"/>
      <c r="DL696" s="145"/>
      <c r="DM696" s="145"/>
      <c r="DN696" s="145"/>
      <c r="DO696" s="145"/>
      <c r="DP696" s="145"/>
      <c r="DQ696" s="145"/>
      <c r="DR696" s="145"/>
      <c r="DS696" s="145"/>
      <c r="DT696" s="145"/>
      <c r="DU696" s="145"/>
      <c r="DV696" s="145"/>
      <c r="DW696" s="145"/>
      <c r="DX696" s="145"/>
      <c r="DY696" s="145"/>
      <c r="DZ696" s="145"/>
      <c r="EA696" s="145"/>
      <c r="EB696" s="145"/>
      <c r="EC696" s="145"/>
      <c r="ED696" s="145"/>
      <c r="EE696" s="145"/>
      <c r="EF696" s="145"/>
      <c r="EG696" s="145"/>
    </row>
    <row r="697" spans="26:137" x14ac:dyDescent="0.2"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  <c r="BP697" s="145"/>
      <c r="BQ697" s="145"/>
      <c r="BR697" s="145"/>
      <c r="BS697" s="145"/>
      <c r="BT697" s="145"/>
      <c r="BU697" s="145"/>
      <c r="BV697" s="145"/>
      <c r="BW697" s="145"/>
      <c r="BX697" s="145"/>
      <c r="BY697" s="145"/>
      <c r="BZ697" s="145"/>
      <c r="CA697" s="145"/>
      <c r="CB697" s="145"/>
      <c r="CC697" s="145"/>
      <c r="CD697" s="145"/>
      <c r="CE697" s="145"/>
      <c r="CF697" s="145"/>
      <c r="CG697" s="145"/>
      <c r="CH697" s="145"/>
      <c r="CI697" s="145"/>
      <c r="CJ697" s="145"/>
      <c r="CK697" s="145"/>
      <c r="CL697" s="145"/>
      <c r="CM697" s="145"/>
      <c r="CN697" s="145"/>
      <c r="CO697" s="145"/>
      <c r="CP697" s="145"/>
      <c r="CQ697" s="145"/>
      <c r="CR697" s="145"/>
      <c r="CS697" s="145"/>
      <c r="CT697" s="145"/>
      <c r="CU697" s="145"/>
      <c r="CV697" s="145"/>
      <c r="CW697" s="145"/>
      <c r="CX697" s="145"/>
      <c r="CY697" s="145"/>
      <c r="CZ697" s="145"/>
      <c r="DA697" s="145"/>
      <c r="DB697" s="145"/>
      <c r="DC697" s="145"/>
      <c r="DD697" s="145"/>
      <c r="DE697" s="145"/>
      <c r="DF697" s="145"/>
      <c r="DG697" s="145"/>
      <c r="DH697" s="145"/>
      <c r="DI697" s="145"/>
      <c r="DJ697" s="145"/>
      <c r="DK697" s="145"/>
      <c r="DL697" s="145"/>
      <c r="DM697" s="145"/>
      <c r="DN697" s="145"/>
      <c r="DO697" s="145"/>
      <c r="DP697" s="145"/>
      <c r="DQ697" s="145"/>
      <c r="DR697" s="145"/>
      <c r="DS697" s="145"/>
      <c r="DT697" s="145"/>
      <c r="DU697" s="145"/>
      <c r="DV697" s="145"/>
      <c r="DW697" s="145"/>
      <c r="DX697" s="145"/>
      <c r="DY697" s="145"/>
      <c r="DZ697" s="145"/>
      <c r="EA697" s="145"/>
      <c r="EB697" s="145"/>
      <c r="EC697" s="145"/>
      <c r="ED697" s="145"/>
      <c r="EE697" s="145"/>
      <c r="EF697" s="145"/>
      <c r="EG697" s="145"/>
    </row>
    <row r="698" spans="26:137" x14ac:dyDescent="0.2"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  <c r="BJ698" s="145"/>
      <c r="BK698" s="145"/>
      <c r="BL698" s="145"/>
      <c r="BM698" s="145"/>
      <c r="BN698" s="145"/>
      <c r="BO698" s="145"/>
      <c r="BP698" s="145"/>
      <c r="BQ698" s="145"/>
      <c r="BR698" s="145"/>
      <c r="BS698" s="145"/>
      <c r="BT698" s="145"/>
      <c r="BU698" s="145"/>
      <c r="BV698" s="145"/>
      <c r="BW698" s="145"/>
      <c r="BX698" s="145"/>
      <c r="BY698" s="145"/>
      <c r="BZ698" s="145"/>
      <c r="CA698" s="145"/>
      <c r="CB698" s="145"/>
      <c r="CC698" s="145"/>
      <c r="CD698" s="145"/>
      <c r="CE698" s="145"/>
      <c r="CF698" s="145"/>
      <c r="CG698" s="145"/>
      <c r="CH698" s="145"/>
      <c r="CI698" s="145"/>
      <c r="CJ698" s="145"/>
      <c r="CK698" s="145"/>
      <c r="CL698" s="145"/>
      <c r="CM698" s="145"/>
      <c r="CN698" s="145"/>
      <c r="CO698" s="145"/>
      <c r="CP698" s="145"/>
      <c r="CQ698" s="145"/>
      <c r="CR698" s="145"/>
      <c r="CS698" s="145"/>
      <c r="CT698" s="145"/>
      <c r="CU698" s="145"/>
      <c r="CV698" s="145"/>
      <c r="CW698" s="145"/>
      <c r="CX698" s="145"/>
      <c r="CY698" s="145"/>
      <c r="CZ698" s="145"/>
      <c r="DA698" s="145"/>
      <c r="DB698" s="145"/>
      <c r="DC698" s="145"/>
      <c r="DD698" s="145"/>
      <c r="DE698" s="145"/>
      <c r="DF698" s="145"/>
      <c r="DG698" s="145"/>
      <c r="DH698" s="145"/>
      <c r="DI698" s="145"/>
      <c r="DJ698" s="145"/>
      <c r="DK698" s="145"/>
      <c r="DL698" s="145"/>
      <c r="DM698" s="145"/>
      <c r="DN698" s="145"/>
      <c r="DO698" s="145"/>
      <c r="DP698" s="145"/>
      <c r="DQ698" s="145"/>
      <c r="DR698" s="145"/>
      <c r="DS698" s="145"/>
      <c r="DT698" s="145"/>
      <c r="DU698" s="145"/>
      <c r="DV698" s="145"/>
      <c r="DW698" s="145"/>
      <c r="DX698" s="145"/>
      <c r="DY698" s="145"/>
      <c r="DZ698" s="145"/>
      <c r="EA698" s="145"/>
      <c r="EB698" s="145"/>
      <c r="EC698" s="145"/>
      <c r="ED698" s="145"/>
      <c r="EE698" s="145"/>
      <c r="EF698" s="145"/>
      <c r="EG698" s="145"/>
    </row>
    <row r="699" spans="26:137" x14ac:dyDescent="0.2"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  <c r="BP699" s="145"/>
      <c r="BQ699" s="145"/>
      <c r="BR699" s="145"/>
      <c r="BS699" s="145"/>
      <c r="BT699" s="145"/>
      <c r="BU699" s="145"/>
      <c r="BV699" s="145"/>
      <c r="BW699" s="145"/>
      <c r="BX699" s="145"/>
      <c r="BY699" s="145"/>
      <c r="BZ699" s="145"/>
      <c r="CA699" s="145"/>
      <c r="CB699" s="145"/>
      <c r="CC699" s="145"/>
      <c r="CD699" s="145"/>
      <c r="CE699" s="145"/>
      <c r="CF699" s="145"/>
      <c r="CG699" s="145"/>
      <c r="CH699" s="145"/>
      <c r="CI699" s="145"/>
      <c r="CJ699" s="145"/>
      <c r="CK699" s="145"/>
      <c r="CL699" s="145"/>
      <c r="CM699" s="145"/>
      <c r="CN699" s="145"/>
      <c r="CO699" s="145"/>
      <c r="CP699" s="145"/>
      <c r="CQ699" s="145"/>
      <c r="CR699" s="145"/>
      <c r="CS699" s="145"/>
      <c r="CT699" s="145"/>
      <c r="CU699" s="145"/>
      <c r="CV699" s="145"/>
      <c r="CW699" s="145"/>
      <c r="CX699" s="145"/>
      <c r="CY699" s="145"/>
      <c r="CZ699" s="145"/>
      <c r="DA699" s="145"/>
      <c r="DB699" s="145"/>
      <c r="DC699" s="145"/>
      <c r="DD699" s="145"/>
      <c r="DE699" s="145"/>
      <c r="DF699" s="145"/>
      <c r="DG699" s="145"/>
      <c r="DH699" s="145"/>
      <c r="DI699" s="145"/>
      <c r="DJ699" s="145"/>
      <c r="DK699" s="145"/>
      <c r="DL699" s="145"/>
      <c r="DM699" s="145"/>
      <c r="DN699" s="145"/>
      <c r="DO699" s="145"/>
      <c r="DP699" s="145"/>
      <c r="DQ699" s="145"/>
      <c r="DR699" s="145"/>
      <c r="DS699" s="145"/>
      <c r="DT699" s="145"/>
      <c r="DU699" s="145"/>
      <c r="DV699" s="145"/>
      <c r="DW699" s="145"/>
      <c r="DX699" s="145"/>
      <c r="DY699" s="145"/>
      <c r="DZ699" s="145"/>
      <c r="EA699" s="145"/>
      <c r="EB699" s="145"/>
      <c r="EC699" s="145"/>
      <c r="ED699" s="145"/>
      <c r="EE699" s="145"/>
      <c r="EF699" s="145"/>
      <c r="EG699" s="145"/>
    </row>
    <row r="700" spans="26:137" x14ac:dyDescent="0.2"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  <c r="BJ700" s="145"/>
      <c r="BK700" s="145"/>
      <c r="BL700" s="145"/>
      <c r="BM700" s="145"/>
      <c r="BN700" s="145"/>
      <c r="BO700" s="145"/>
      <c r="BP700" s="145"/>
      <c r="BQ700" s="145"/>
      <c r="BR700" s="145"/>
      <c r="BS700" s="145"/>
      <c r="BT700" s="145"/>
      <c r="BU700" s="145"/>
      <c r="BV700" s="145"/>
      <c r="BW700" s="145"/>
      <c r="BX700" s="145"/>
      <c r="BY700" s="145"/>
      <c r="BZ700" s="145"/>
      <c r="CA700" s="145"/>
      <c r="CB700" s="145"/>
      <c r="CC700" s="145"/>
      <c r="CD700" s="145"/>
      <c r="CE700" s="145"/>
      <c r="CF700" s="145"/>
      <c r="CG700" s="145"/>
      <c r="CH700" s="145"/>
      <c r="CI700" s="145"/>
      <c r="CJ700" s="145"/>
      <c r="CK700" s="145"/>
      <c r="CL700" s="145"/>
      <c r="CM700" s="145"/>
      <c r="CN700" s="145"/>
      <c r="CO700" s="145"/>
      <c r="CP700" s="145"/>
      <c r="CQ700" s="145"/>
      <c r="CR700" s="145"/>
      <c r="CS700" s="145"/>
      <c r="CT700" s="145"/>
      <c r="CU700" s="145"/>
      <c r="CV700" s="145"/>
      <c r="CW700" s="145"/>
      <c r="CX700" s="145"/>
      <c r="CY700" s="145"/>
      <c r="CZ700" s="145"/>
      <c r="DA700" s="145"/>
      <c r="DB700" s="145"/>
      <c r="DC700" s="145"/>
      <c r="DD700" s="145"/>
      <c r="DE700" s="145"/>
      <c r="DF700" s="145"/>
      <c r="DG700" s="145"/>
      <c r="DH700" s="145"/>
      <c r="DI700" s="145"/>
      <c r="DJ700" s="145"/>
      <c r="DK700" s="145"/>
      <c r="DL700" s="145"/>
      <c r="DM700" s="145"/>
      <c r="DN700" s="145"/>
      <c r="DO700" s="145"/>
      <c r="DP700" s="145"/>
      <c r="DQ700" s="145"/>
      <c r="DR700" s="145"/>
      <c r="DS700" s="145"/>
      <c r="DT700" s="145"/>
      <c r="DU700" s="145"/>
      <c r="DV700" s="145"/>
      <c r="DW700" s="145"/>
      <c r="DX700" s="145"/>
      <c r="DY700" s="145"/>
      <c r="DZ700" s="145"/>
      <c r="EA700" s="145"/>
      <c r="EB700" s="145"/>
      <c r="EC700" s="145"/>
      <c r="ED700" s="145"/>
      <c r="EE700" s="145"/>
      <c r="EF700" s="145"/>
      <c r="EG700" s="145"/>
    </row>
    <row r="701" spans="26:137" x14ac:dyDescent="0.2"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  <c r="BP701" s="145"/>
      <c r="BQ701" s="145"/>
      <c r="BR701" s="145"/>
      <c r="BS701" s="145"/>
      <c r="BT701" s="145"/>
      <c r="BU701" s="145"/>
      <c r="BV701" s="145"/>
      <c r="BW701" s="145"/>
      <c r="BX701" s="145"/>
      <c r="BY701" s="145"/>
      <c r="BZ701" s="145"/>
      <c r="CA701" s="145"/>
      <c r="CB701" s="145"/>
      <c r="CC701" s="145"/>
      <c r="CD701" s="145"/>
      <c r="CE701" s="145"/>
      <c r="CF701" s="145"/>
      <c r="CG701" s="145"/>
      <c r="CH701" s="145"/>
      <c r="CI701" s="145"/>
      <c r="CJ701" s="145"/>
      <c r="CK701" s="145"/>
      <c r="CL701" s="145"/>
      <c r="CM701" s="145"/>
      <c r="CN701" s="145"/>
      <c r="CO701" s="145"/>
      <c r="CP701" s="145"/>
      <c r="CQ701" s="145"/>
      <c r="CR701" s="145"/>
      <c r="CS701" s="145"/>
      <c r="CT701" s="145"/>
      <c r="CU701" s="145"/>
      <c r="CV701" s="145"/>
      <c r="CW701" s="145"/>
      <c r="CX701" s="145"/>
      <c r="CY701" s="145"/>
      <c r="CZ701" s="145"/>
      <c r="DA701" s="145"/>
      <c r="DB701" s="145"/>
      <c r="DC701" s="145"/>
      <c r="DD701" s="145"/>
      <c r="DE701" s="145"/>
      <c r="DF701" s="145"/>
      <c r="DG701" s="145"/>
      <c r="DH701" s="145"/>
      <c r="DI701" s="145"/>
      <c r="DJ701" s="145"/>
      <c r="DK701" s="145"/>
      <c r="DL701" s="145"/>
      <c r="DM701" s="145"/>
      <c r="DN701" s="145"/>
      <c r="DO701" s="145"/>
      <c r="DP701" s="145"/>
      <c r="DQ701" s="145"/>
      <c r="DR701" s="145"/>
      <c r="DS701" s="145"/>
      <c r="DT701" s="145"/>
      <c r="DU701" s="145"/>
      <c r="DV701" s="145"/>
      <c r="DW701" s="145"/>
      <c r="DX701" s="145"/>
      <c r="DY701" s="145"/>
      <c r="DZ701" s="145"/>
      <c r="EA701" s="145"/>
      <c r="EB701" s="145"/>
      <c r="EC701" s="145"/>
      <c r="ED701" s="145"/>
      <c r="EE701" s="145"/>
      <c r="EF701" s="145"/>
      <c r="EG701" s="145"/>
    </row>
    <row r="702" spans="26:137" x14ac:dyDescent="0.2"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  <c r="BP702" s="145"/>
      <c r="BQ702" s="145"/>
      <c r="BR702" s="145"/>
      <c r="BS702" s="145"/>
      <c r="BT702" s="145"/>
      <c r="BU702" s="145"/>
      <c r="BV702" s="145"/>
      <c r="BW702" s="145"/>
      <c r="BX702" s="145"/>
      <c r="BY702" s="145"/>
      <c r="BZ702" s="145"/>
      <c r="CA702" s="145"/>
      <c r="CB702" s="145"/>
      <c r="CC702" s="145"/>
      <c r="CD702" s="145"/>
      <c r="CE702" s="145"/>
      <c r="CF702" s="145"/>
      <c r="CG702" s="145"/>
      <c r="CH702" s="145"/>
      <c r="CI702" s="145"/>
      <c r="CJ702" s="145"/>
      <c r="CK702" s="145"/>
      <c r="CL702" s="145"/>
      <c r="CM702" s="145"/>
      <c r="CN702" s="145"/>
      <c r="CO702" s="145"/>
      <c r="CP702" s="145"/>
      <c r="CQ702" s="145"/>
      <c r="CR702" s="145"/>
      <c r="CS702" s="145"/>
      <c r="CT702" s="145"/>
      <c r="CU702" s="145"/>
      <c r="CV702" s="145"/>
      <c r="CW702" s="145"/>
      <c r="CX702" s="145"/>
      <c r="CY702" s="145"/>
      <c r="CZ702" s="145"/>
      <c r="DA702" s="145"/>
      <c r="DB702" s="145"/>
      <c r="DC702" s="145"/>
      <c r="DD702" s="145"/>
      <c r="DE702" s="145"/>
      <c r="DF702" s="145"/>
      <c r="DG702" s="145"/>
      <c r="DH702" s="145"/>
      <c r="DI702" s="145"/>
      <c r="DJ702" s="145"/>
      <c r="DK702" s="145"/>
      <c r="DL702" s="145"/>
      <c r="DM702" s="145"/>
      <c r="DN702" s="145"/>
      <c r="DO702" s="145"/>
      <c r="DP702" s="145"/>
      <c r="DQ702" s="145"/>
      <c r="DR702" s="145"/>
      <c r="DS702" s="145"/>
      <c r="DT702" s="145"/>
      <c r="DU702" s="145"/>
      <c r="DV702" s="145"/>
      <c r="DW702" s="145"/>
      <c r="DX702" s="145"/>
      <c r="DY702" s="145"/>
      <c r="DZ702" s="145"/>
      <c r="EA702" s="145"/>
      <c r="EB702" s="145"/>
      <c r="EC702" s="145"/>
      <c r="ED702" s="145"/>
      <c r="EE702" s="145"/>
      <c r="EF702" s="145"/>
      <c r="EG702" s="145"/>
    </row>
    <row r="703" spans="26:137" x14ac:dyDescent="0.2"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  <c r="BJ703" s="145"/>
      <c r="BK703" s="145"/>
      <c r="BL703" s="145"/>
      <c r="BM703" s="145"/>
      <c r="BN703" s="145"/>
      <c r="BO703" s="145"/>
      <c r="BP703" s="145"/>
      <c r="BQ703" s="145"/>
      <c r="BR703" s="145"/>
      <c r="BS703" s="145"/>
      <c r="BT703" s="145"/>
      <c r="BU703" s="145"/>
      <c r="BV703" s="145"/>
      <c r="BW703" s="145"/>
      <c r="BX703" s="145"/>
      <c r="BY703" s="145"/>
      <c r="BZ703" s="145"/>
      <c r="CA703" s="145"/>
      <c r="CB703" s="145"/>
      <c r="CC703" s="145"/>
      <c r="CD703" s="145"/>
      <c r="CE703" s="145"/>
      <c r="CF703" s="145"/>
      <c r="CG703" s="145"/>
      <c r="CH703" s="145"/>
      <c r="CI703" s="145"/>
      <c r="CJ703" s="145"/>
      <c r="CK703" s="145"/>
      <c r="CL703" s="145"/>
      <c r="CM703" s="145"/>
      <c r="CN703" s="145"/>
      <c r="CO703" s="145"/>
      <c r="CP703" s="145"/>
      <c r="CQ703" s="145"/>
      <c r="CR703" s="145"/>
      <c r="CS703" s="145"/>
      <c r="CT703" s="145"/>
      <c r="CU703" s="145"/>
      <c r="CV703" s="145"/>
      <c r="CW703" s="145"/>
      <c r="CX703" s="145"/>
      <c r="CY703" s="145"/>
      <c r="CZ703" s="145"/>
      <c r="DA703" s="145"/>
      <c r="DB703" s="145"/>
      <c r="DC703" s="145"/>
      <c r="DD703" s="145"/>
      <c r="DE703" s="145"/>
      <c r="DF703" s="145"/>
      <c r="DG703" s="145"/>
      <c r="DH703" s="145"/>
      <c r="DI703" s="145"/>
      <c r="DJ703" s="145"/>
      <c r="DK703" s="145"/>
      <c r="DL703" s="145"/>
      <c r="DM703" s="145"/>
      <c r="DN703" s="145"/>
      <c r="DO703" s="145"/>
      <c r="DP703" s="145"/>
      <c r="DQ703" s="145"/>
      <c r="DR703" s="145"/>
      <c r="DS703" s="145"/>
      <c r="DT703" s="145"/>
      <c r="DU703" s="145"/>
      <c r="DV703" s="145"/>
      <c r="DW703" s="145"/>
      <c r="DX703" s="145"/>
      <c r="DY703" s="145"/>
      <c r="DZ703" s="145"/>
      <c r="EA703" s="145"/>
      <c r="EB703" s="145"/>
      <c r="EC703" s="145"/>
      <c r="ED703" s="145"/>
      <c r="EE703" s="145"/>
      <c r="EF703" s="145"/>
      <c r="EG703" s="145"/>
    </row>
    <row r="704" spans="26:137" x14ac:dyDescent="0.2"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  <c r="BP704" s="145"/>
      <c r="BQ704" s="145"/>
      <c r="BR704" s="145"/>
      <c r="BS704" s="145"/>
      <c r="BT704" s="145"/>
      <c r="BU704" s="145"/>
      <c r="BV704" s="145"/>
      <c r="BW704" s="145"/>
      <c r="BX704" s="145"/>
      <c r="BY704" s="145"/>
      <c r="BZ704" s="145"/>
      <c r="CA704" s="145"/>
      <c r="CB704" s="145"/>
      <c r="CC704" s="145"/>
      <c r="CD704" s="145"/>
      <c r="CE704" s="145"/>
      <c r="CF704" s="145"/>
      <c r="CG704" s="145"/>
      <c r="CH704" s="145"/>
      <c r="CI704" s="145"/>
      <c r="CJ704" s="145"/>
      <c r="CK704" s="145"/>
      <c r="CL704" s="145"/>
      <c r="CM704" s="145"/>
      <c r="CN704" s="145"/>
      <c r="CO704" s="145"/>
      <c r="CP704" s="145"/>
      <c r="CQ704" s="145"/>
      <c r="CR704" s="145"/>
      <c r="CS704" s="145"/>
      <c r="CT704" s="145"/>
      <c r="CU704" s="145"/>
      <c r="CV704" s="145"/>
      <c r="CW704" s="145"/>
      <c r="CX704" s="145"/>
      <c r="CY704" s="145"/>
      <c r="CZ704" s="145"/>
      <c r="DA704" s="145"/>
      <c r="DB704" s="145"/>
      <c r="DC704" s="145"/>
      <c r="DD704" s="145"/>
      <c r="DE704" s="145"/>
      <c r="DF704" s="145"/>
      <c r="DG704" s="145"/>
      <c r="DH704" s="145"/>
      <c r="DI704" s="145"/>
      <c r="DJ704" s="145"/>
      <c r="DK704" s="145"/>
      <c r="DL704" s="145"/>
      <c r="DM704" s="145"/>
      <c r="DN704" s="145"/>
      <c r="DO704" s="145"/>
      <c r="DP704" s="145"/>
      <c r="DQ704" s="145"/>
      <c r="DR704" s="145"/>
      <c r="DS704" s="145"/>
      <c r="DT704" s="145"/>
      <c r="DU704" s="145"/>
      <c r="DV704" s="145"/>
      <c r="DW704" s="145"/>
      <c r="DX704" s="145"/>
      <c r="DY704" s="145"/>
      <c r="DZ704" s="145"/>
      <c r="EA704" s="145"/>
      <c r="EB704" s="145"/>
      <c r="EC704" s="145"/>
      <c r="ED704" s="145"/>
      <c r="EE704" s="145"/>
      <c r="EF704" s="145"/>
      <c r="EG704" s="145"/>
    </row>
    <row r="705" spans="26:137" x14ac:dyDescent="0.2"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  <c r="BP705" s="145"/>
      <c r="BQ705" s="145"/>
      <c r="BR705" s="145"/>
      <c r="BS705" s="145"/>
      <c r="BT705" s="145"/>
      <c r="BU705" s="145"/>
      <c r="BV705" s="145"/>
      <c r="BW705" s="145"/>
      <c r="BX705" s="145"/>
      <c r="BY705" s="145"/>
      <c r="BZ705" s="145"/>
      <c r="CA705" s="145"/>
      <c r="CB705" s="145"/>
      <c r="CC705" s="145"/>
      <c r="CD705" s="145"/>
      <c r="CE705" s="145"/>
      <c r="CF705" s="145"/>
      <c r="CG705" s="145"/>
      <c r="CH705" s="145"/>
      <c r="CI705" s="145"/>
      <c r="CJ705" s="145"/>
      <c r="CK705" s="145"/>
      <c r="CL705" s="145"/>
      <c r="CM705" s="145"/>
      <c r="CN705" s="145"/>
      <c r="CO705" s="145"/>
      <c r="CP705" s="145"/>
      <c r="CQ705" s="145"/>
      <c r="CR705" s="145"/>
      <c r="CS705" s="145"/>
      <c r="CT705" s="145"/>
      <c r="CU705" s="145"/>
      <c r="CV705" s="145"/>
      <c r="CW705" s="145"/>
      <c r="CX705" s="145"/>
      <c r="CY705" s="145"/>
      <c r="CZ705" s="145"/>
      <c r="DA705" s="145"/>
      <c r="DB705" s="145"/>
      <c r="DC705" s="145"/>
      <c r="DD705" s="145"/>
      <c r="DE705" s="145"/>
      <c r="DF705" s="145"/>
      <c r="DG705" s="145"/>
      <c r="DH705" s="145"/>
      <c r="DI705" s="145"/>
      <c r="DJ705" s="145"/>
      <c r="DK705" s="145"/>
      <c r="DL705" s="145"/>
      <c r="DM705" s="145"/>
      <c r="DN705" s="145"/>
      <c r="DO705" s="145"/>
      <c r="DP705" s="145"/>
      <c r="DQ705" s="145"/>
      <c r="DR705" s="145"/>
      <c r="DS705" s="145"/>
      <c r="DT705" s="145"/>
      <c r="DU705" s="145"/>
      <c r="DV705" s="145"/>
      <c r="DW705" s="145"/>
      <c r="DX705" s="145"/>
      <c r="DY705" s="145"/>
      <c r="DZ705" s="145"/>
      <c r="EA705" s="145"/>
      <c r="EB705" s="145"/>
      <c r="EC705" s="145"/>
      <c r="ED705" s="145"/>
      <c r="EE705" s="145"/>
      <c r="EF705" s="145"/>
      <c r="EG705" s="145"/>
    </row>
    <row r="706" spans="26:137" x14ac:dyDescent="0.2"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  <c r="BP706" s="145"/>
      <c r="BQ706" s="145"/>
      <c r="BR706" s="145"/>
      <c r="BS706" s="145"/>
      <c r="BT706" s="145"/>
      <c r="BU706" s="145"/>
      <c r="BV706" s="145"/>
      <c r="BW706" s="145"/>
      <c r="BX706" s="145"/>
      <c r="BY706" s="145"/>
      <c r="BZ706" s="145"/>
      <c r="CA706" s="145"/>
      <c r="CB706" s="145"/>
      <c r="CC706" s="145"/>
      <c r="CD706" s="145"/>
      <c r="CE706" s="145"/>
      <c r="CF706" s="145"/>
      <c r="CG706" s="145"/>
      <c r="CH706" s="145"/>
      <c r="CI706" s="145"/>
      <c r="CJ706" s="145"/>
      <c r="CK706" s="145"/>
      <c r="CL706" s="145"/>
      <c r="CM706" s="145"/>
      <c r="CN706" s="145"/>
      <c r="CO706" s="145"/>
      <c r="CP706" s="145"/>
      <c r="CQ706" s="145"/>
      <c r="CR706" s="145"/>
      <c r="CS706" s="145"/>
      <c r="CT706" s="145"/>
      <c r="CU706" s="145"/>
      <c r="CV706" s="145"/>
      <c r="CW706" s="145"/>
      <c r="CX706" s="145"/>
      <c r="CY706" s="145"/>
      <c r="CZ706" s="145"/>
      <c r="DA706" s="145"/>
      <c r="DB706" s="145"/>
      <c r="DC706" s="145"/>
      <c r="DD706" s="145"/>
      <c r="DE706" s="145"/>
      <c r="DF706" s="145"/>
      <c r="DG706" s="145"/>
      <c r="DH706" s="145"/>
      <c r="DI706" s="145"/>
      <c r="DJ706" s="145"/>
      <c r="DK706" s="145"/>
      <c r="DL706" s="145"/>
      <c r="DM706" s="145"/>
      <c r="DN706" s="145"/>
      <c r="DO706" s="145"/>
      <c r="DP706" s="145"/>
      <c r="DQ706" s="145"/>
      <c r="DR706" s="145"/>
      <c r="DS706" s="145"/>
      <c r="DT706" s="145"/>
      <c r="DU706" s="145"/>
      <c r="DV706" s="145"/>
      <c r="DW706" s="145"/>
      <c r="DX706" s="145"/>
      <c r="DY706" s="145"/>
      <c r="DZ706" s="145"/>
      <c r="EA706" s="145"/>
      <c r="EB706" s="145"/>
      <c r="EC706" s="145"/>
      <c r="ED706" s="145"/>
      <c r="EE706" s="145"/>
      <c r="EF706" s="145"/>
      <c r="EG706" s="145"/>
    </row>
    <row r="707" spans="26:137" x14ac:dyDescent="0.2"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  <c r="BJ707" s="145"/>
      <c r="BK707" s="145"/>
      <c r="BL707" s="145"/>
      <c r="BM707" s="145"/>
      <c r="BN707" s="145"/>
      <c r="BO707" s="145"/>
      <c r="BP707" s="145"/>
      <c r="BQ707" s="145"/>
      <c r="BR707" s="145"/>
      <c r="BS707" s="145"/>
      <c r="BT707" s="145"/>
      <c r="BU707" s="145"/>
      <c r="BV707" s="145"/>
      <c r="BW707" s="145"/>
      <c r="BX707" s="145"/>
      <c r="BY707" s="145"/>
      <c r="BZ707" s="145"/>
      <c r="CA707" s="145"/>
      <c r="CB707" s="145"/>
      <c r="CC707" s="145"/>
      <c r="CD707" s="145"/>
      <c r="CE707" s="145"/>
      <c r="CF707" s="145"/>
      <c r="CG707" s="145"/>
      <c r="CH707" s="145"/>
      <c r="CI707" s="145"/>
      <c r="CJ707" s="145"/>
      <c r="CK707" s="145"/>
      <c r="CL707" s="145"/>
      <c r="CM707" s="145"/>
      <c r="CN707" s="145"/>
      <c r="CO707" s="145"/>
      <c r="CP707" s="145"/>
      <c r="CQ707" s="145"/>
      <c r="CR707" s="145"/>
      <c r="CS707" s="145"/>
      <c r="CT707" s="145"/>
      <c r="CU707" s="145"/>
      <c r="CV707" s="145"/>
      <c r="CW707" s="145"/>
      <c r="CX707" s="145"/>
      <c r="CY707" s="145"/>
      <c r="CZ707" s="145"/>
      <c r="DA707" s="145"/>
      <c r="DB707" s="145"/>
      <c r="DC707" s="145"/>
      <c r="DD707" s="145"/>
      <c r="DE707" s="145"/>
      <c r="DF707" s="145"/>
      <c r="DG707" s="145"/>
      <c r="DH707" s="145"/>
      <c r="DI707" s="145"/>
      <c r="DJ707" s="145"/>
      <c r="DK707" s="145"/>
      <c r="DL707" s="145"/>
      <c r="DM707" s="145"/>
      <c r="DN707" s="145"/>
      <c r="DO707" s="145"/>
      <c r="DP707" s="145"/>
      <c r="DQ707" s="145"/>
      <c r="DR707" s="145"/>
      <c r="DS707" s="145"/>
      <c r="DT707" s="145"/>
      <c r="DU707" s="145"/>
      <c r="DV707" s="145"/>
      <c r="DW707" s="145"/>
      <c r="DX707" s="145"/>
      <c r="DY707" s="145"/>
      <c r="DZ707" s="145"/>
      <c r="EA707" s="145"/>
      <c r="EB707" s="145"/>
      <c r="EC707" s="145"/>
      <c r="ED707" s="145"/>
      <c r="EE707" s="145"/>
      <c r="EF707" s="145"/>
      <c r="EG707" s="145"/>
    </row>
    <row r="708" spans="26:137" x14ac:dyDescent="0.2"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  <c r="BJ708" s="145"/>
      <c r="BK708" s="145"/>
      <c r="BL708" s="145"/>
      <c r="BM708" s="145"/>
      <c r="BN708" s="145"/>
      <c r="BO708" s="145"/>
      <c r="BP708" s="145"/>
      <c r="BQ708" s="145"/>
      <c r="BR708" s="145"/>
      <c r="BS708" s="145"/>
      <c r="BT708" s="145"/>
      <c r="BU708" s="145"/>
      <c r="BV708" s="145"/>
      <c r="BW708" s="145"/>
      <c r="BX708" s="145"/>
      <c r="BY708" s="145"/>
      <c r="BZ708" s="145"/>
      <c r="CA708" s="145"/>
      <c r="CB708" s="145"/>
      <c r="CC708" s="145"/>
      <c r="CD708" s="145"/>
      <c r="CE708" s="145"/>
      <c r="CF708" s="145"/>
      <c r="CG708" s="145"/>
      <c r="CH708" s="145"/>
      <c r="CI708" s="145"/>
      <c r="CJ708" s="145"/>
      <c r="CK708" s="145"/>
      <c r="CL708" s="145"/>
      <c r="CM708" s="145"/>
      <c r="CN708" s="145"/>
      <c r="CO708" s="145"/>
      <c r="CP708" s="145"/>
      <c r="CQ708" s="145"/>
      <c r="CR708" s="145"/>
      <c r="CS708" s="145"/>
      <c r="CT708" s="145"/>
      <c r="CU708" s="145"/>
      <c r="CV708" s="145"/>
      <c r="CW708" s="145"/>
      <c r="CX708" s="145"/>
      <c r="CY708" s="145"/>
      <c r="CZ708" s="145"/>
      <c r="DA708" s="145"/>
      <c r="DB708" s="145"/>
      <c r="DC708" s="145"/>
      <c r="DD708" s="145"/>
      <c r="DE708" s="145"/>
      <c r="DF708" s="145"/>
      <c r="DG708" s="145"/>
      <c r="DH708" s="145"/>
      <c r="DI708" s="145"/>
      <c r="DJ708" s="145"/>
      <c r="DK708" s="145"/>
      <c r="DL708" s="145"/>
      <c r="DM708" s="145"/>
      <c r="DN708" s="145"/>
      <c r="DO708" s="145"/>
      <c r="DP708" s="145"/>
      <c r="DQ708" s="145"/>
      <c r="DR708" s="145"/>
      <c r="DS708" s="145"/>
      <c r="DT708" s="145"/>
      <c r="DU708" s="145"/>
      <c r="DV708" s="145"/>
      <c r="DW708" s="145"/>
      <c r="DX708" s="145"/>
      <c r="DY708" s="145"/>
      <c r="DZ708" s="145"/>
      <c r="EA708" s="145"/>
      <c r="EB708" s="145"/>
      <c r="EC708" s="145"/>
      <c r="ED708" s="145"/>
      <c r="EE708" s="145"/>
      <c r="EF708" s="145"/>
      <c r="EG708" s="145"/>
    </row>
    <row r="709" spans="26:137" x14ac:dyDescent="0.2"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  <c r="BJ709" s="145"/>
      <c r="BK709" s="145"/>
      <c r="BL709" s="145"/>
      <c r="BM709" s="145"/>
      <c r="BN709" s="145"/>
      <c r="BO709" s="145"/>
      <c r="BP709" s="145"/>
      <c r="BQ709" s="145"/>
      <c r="BR709" s="145"/>
      <c r="BS709" s="145"/>
      <c r="BT709" s="145"/>
      <c r="BU709" s="145"/>
      <c r="BV709" s="145"/>
      <c r="BW709" s="145"/>
      <c r="BX709" s="145"/>
      <c r="BY709" s="145"/>
      <c r="BZ709" s="145"/>
      <c r="CA709" s="145"/>
      <c r="CB709" s="145"/>
      <c r="CC709" s="145"/>
      <c r="CD709" s="145"/>
      <c r="CE709" s="145"/>
      <c r="CF709" s="145"/>
      <c r="CG709" s="145"/>
      <c r="CH709" s="145"/>
      <c r="CI709" s="145"/>
      <c r="CJ709" s="145"/>
      <c r="CK709" s="145"/>
      <c r="CL709" s="145"/>
      <c r="CM709" s="145"/>
      <c r="CN709" s="145"/>
      <c r="CO709" s="145"/>
      <c r="CP709" s="145"/>
      <c r="CQ709" s="145"/>
      <c r="CR709" s="145"/>
      <c r="CS709" s="145"/>
      <c r="CT709" s="145"/>
      <c r="CU709" s="145"/>
      <c r="CV709" s="145"/>
      <c r="CW709" s="145"/>
      <c r="CX709" s="145"/>
      <c r="CY709" s="145"/>
      <c r="CZ709" s="145"/>
      <c r="DA709" s="145"/>
      <c r="DB709" s="145"/>
      <c r="DC709" s="145"/>
      <c r="DD709" s="145"/>
      <c r="DE709" s="145"/>
      <c r="DF709" s="145"/>
      <c r="DG709" s="145"/>
      <c r="DH709" s="145"/>
      <c r="DI709" s="145"/>
      <c r="DJ709" s="145"/>
      <c r="DK709" s="145"/>
      <c r="DL709" s="145"/>
      <c r="DM709" s="145"/>
      <c r="DN709" s="145"/>
      <c r="DO709" s="145"/>
      <c r="DP709" s="145"/>
      <c r="DQ709" s="145"/>
      <c r="DR709" s="145"/>
      <c r="DS709" s="145"/>
      <c r="DT709" s="145"/>
      <c r="DU709" s="145"/>
      <c r="DV709" s="145"/>
      <c r="DW709" s="145"/>
      <c r="DX709" s="145"/>
      <c r="DY709" s="145"/>
      <c r="DZ709" s="145"/>
      <c r="EA709" s="145"/>
      <c r="EB709" s="145"/>
      <c r="EC709" s="145"/>
      <c r="ED709" s="145"/>
      <c r="EE709" s="145"/>
      <c r="EF709" s="145"/>
      <c r="EG709" s="145"/>
    </row>
    <row r="710" spans="26:137" x14ac:dyDescent="0.2"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  <c r="BJ710" s="145"/>
      <c r="BK710" s="145"/>
      <c r="BL710" s="145"/>
      <c r="BM710" s="145"/>
      <c r="BN710" s="145"/>
      <c r="BO710" s="145"/>
      <c r="BP710" s="145"/>
      <c r="BQ710" s="145"/>
      <c r="BR710" s="145"/>
      <c r="BS710" s="145"/>
      <c r="BT710" s="145"/>
      <c r="BU710" s="145"/>
      <c r="BV710" s="145"/>
      <c r="BW710" s="145"/>
      <c r="BX710" s="145"/>
      <c r="BY710" s="145"/>
      <c r="BZ710" s="145"/>
      <c r="CA710" s="145"/>
      <c r="CB710" s="145"/>
      <c r="CC710" s="145"/>
      <c r="CD710" s="145"/>
      <c r="CE710" s="145"/>
      <c r="CF710" s="145"/>
      <c r="CG710" s="145"/>
      <c r="CH710" s="145"/>
      <c r="CI710" s="145"/>
      <c r="CJ710" s="145"/>
      <c r="CK710" s="145"/>
      <c r="CL710" s="145"/>
      <c r="CM710" s="145"/>
      <c r="CN710" s="145"/>
      <c r="CO710" s="145"/>
      <c r="CP710" s="145"/>
      <c r="CQ710" s="145"/>
      <c r="CR710" s="145"/>
      <c r="CS710" s="145"/>
      <c r="CT710" s="145"/>
      <c r="CU710" s="145"/>
      <c r="CV710" s="145"/>
      <c r="CW710" s="145"/>
      <c r="CX710" s="145"/>
      <c r="CY710" s="145"/>
      <c r="CZ710" s="145"/>
      <c r="DA710" s="145"/>
      <c r="DB710" s="145"/>
      <c r="DC710" s="145"/>
      <c r="DD710" s="145"/>
      <c r="DE710" s="145"/>
      <c r="DF710" s="145"/>
      <c r="DG710" s="145"/>
      <c r="DH710" s="145"/>
      <c r="DI710" s="145"/>
      <c r="DJ710" s="145"/>
      <c r="DK710" s="145"/>
      <c r="DL710" s="145"/>
      <c r="DM710" s="145"/>
      <c r="DN710" s="145"/>
      <c r="DO710" s="145"/>
      <c r="DP710" s="145"/>
      <c r="DQ710" s="145"/>
      <c r="DR710" s="145"/>
      <c r="DS710" s="145"/>
      <c r="DT710" s="145"/>
      <c r="DU710" s="145"/>
      <c r="DV710" s="145"/>
      <c r="DW710" s="145"/>
      <c r="DX710" s="145"/>
      <c r="DY710" s="145"/>
      <c r="DZ710" s="145"/>
      <c r="EA710" s="145"/>
      <c r="EB710" s="145"/>
      <c r="EC710" s="145"/>
      <c r="ED710" s="145"/>
      <c r="EE710" s="145"/>
      <c r="EF710" s="145"/>
      <c r="EG710" s="145"/>
    </row>
    <row r="711" spans="26:137" x14ac:dyDescent="0.2"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  <c r="BP711" s="145"/>
      <c r="BQ711" s="145"/>
      <c r="BR711" s="145"/>
      <c r="BS711" s="145"/>
      <c r="BT711" s="145"/>
      <c r="BU711" s="145"/>
      <c r="BV711" s="145"/>
      <c r="BW711" s="145"/>
      <c r="BX711" s="145"/>
      <c r="BY711" s="145"/>
      <c r="BZ711" s="145"/>
      <c r="CA711" s="145"/>
      <c r="CB711" s="145"/>
      <c r="CC711" s="145"/>
      <c r="CD711" s="145"/>
      <c r="CE711" s="145"/>
      <c r="CF711" s="145"/>
      <c r="CG711" s="145"/>
      <c r="CH711" s="145"/>
      <c r="CI711" s="145"/>
      <c r="CJ711" s="145"/>
      <c r="CK711" s="145"/>
      <c r="CL711" s="145"/>
      <c r="CM711" s="145"/>
      <c r="CN711" s="145"/>
      <c r="CO711" s="145"/>
      <c r="CP711" s="145"/>
      <c r="CQ711" s="145"/>
      <c r="CR711" s="145"/>
      <c r="CS711" s="145"/>
      <c r="CT711" s="145"/>
      <c r="CU711" s="145"/>
      <c r="CV711" s="145"/>
      <c r="CW711" s="145"/>
      <c r="CX711" s="145"/>
      <c r="CY711" s="145"/>
      <c r="CZ711" s="145"/>
      <c r="DA711" s="145"/>
      <c r="DB711" s="145"/>
      <c r="DC711" s="145"/>
      <c r="DD711" s="145"/>
      <c r="DE711" s="145"/>
      <c r="DF711" s="145"/>
      <c r="DG711" s="145"/>
      <c r="DH711" s="145"/>
      <c r="DI711" s="145"/>
      <c r="DJ711" s="145"/>
      <c r="DK711" s="145"/>
      <c r="DL711" s="145"/>
      <c r="DM711" s="145"/>
      <c r="DN711" s="145"/>
      <c r="DO711" s="145"/>
      <c r="DP711" s="145"/>
      <c r="DQ711" s="145"/>
      <c r="DR711" s="145"/>
      <c r="DS711" s="145"/>
      <c r="DT711" s="145"/>
      <c r="DU711" s="145"/>
      <c r="DV711" s="145"/>
      <c r="DW711" s="145"/>
      <c r="DX711" s="145"/>
      <c r="DY711" s="145"/>
      <c r="DZ711" s="145"/>
      <c r="EA711" s="145"/>
      <c r="EB711" s="145"/>
      <c r="EC711" s="145"/>
      <c r="ED711" s="145"/>
      <c r="EE711" s="145"/>
      <c r="EF711" s="145"/>
      <c r="EG711" s="145"/>
    </row>
    <row r="712" spans="26:137" x14ac:dyDescent="0.2"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  <c r="BP712" s="145"/>
      <c r="BQ712" s="145"/>
      <c r="BR712" s="145"/>
      <c r="BS712" s="145"/>
      <c r="BT712" s="145"/>
      <c r="BU712" s="145"/>
      <c r="BV712" s="145"/>
      <c r="BW712" s="145"/>
      <c r="BX712" s="145"/>
      <c r="BY712" s="145"/>
      <c r="BZ712" s="145"/>
      <c r="CA712" s="145"/>
      <c r="CB712" s="145"/>
      <c r="CC712" s="145"/>
      <c r="CD712" s="145"/>
      <c r="CE712" s="145"/>
      <c r="CF712" s="145"/>
      <c r="CG712" s="145"/>
      <c r="CH712" s="145"/>
      <c r="CI712" s="145"/>
      <c r="CJ712" s="145"/>
      <c r="CK712" s="145"/>
      <c r="CL712" s="145"/>
      <c r="CM712" s="145"/>
      <c r="CN712" s="145"/>
      <c r="CO712" s="145"/>
      <c r="CP712" s="145"/>
      <c r="CQ712" s="145"/>
      <c r="CR712" s="145"/>
      <c r="CS712" s="145"/>
      <c r="CT712" s="145"/>
      <c r="CU712" s="145"/>
      <c r="CV712" s="145"/>
      <c r="CW712" s="145"/>
      <c r="CX712" s="145"/>
      <c r="CY712" s="145"/>
      <c r="CZ712" s="145"/>
      <c r="DA712" s="145"/>
      <c r="DB712" s="145"/>
      <c r="DC712" s="145"/>
      <c r="DD712" s="145"/>
      <c r="DE712" s="145"/>
      <c r="DF712" s="145"/>
      <c r="DG712" s="145"/>
      <c r="DH712" s="145"/>
      <c r="DI712" s="145"/>
      <c r="DJ712" s="145"/>
      <c r="DK712" s="145"/>
      <c r="DL712" s="145"/>
      <c r="DM712" s="145"/>
      <c r="DN712" s="145"/>
      <c r="DO712" s="145"/>
      <c r="DP712" s="145"/>
      <c r="DQ712" s="145"/>
      <c r="DR712" s="145"/>
      <c r="DS712" s="145"/>
      <c r="DT712" s="145"/>
      <c r="DU712" s="145"/>
      <c r="DV712" s="145"/>
      <c r="DW712" s="145"/>
      <c r="DX712" s="145"/>
      <c r="DY712" s="145"/>
      <c r="DZ712" s="145"/>
      <c r="EA712" s="145"/>
      <c r="EB712" s="145"/>
      <c r="EC712" s="145"/>
      <c r="ED712" s="145"/>
      <c r="EE712" s="145"/>
      <c r="EF712" s="145"/>
      <c r="EG712" s="145"/>
    </row>
    <row r="713" spans="26:137" x14ac:dyDescent="0.2"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  <c r="BP713" s="145"/>
      <c r="BQ713" s="145"/>
      <c r="BR713" s="145"/>
      <c r="BS713" s="145"/>
      <c r="BT713" s="145"/>
      <c r="BU713" s="145"/>
      <c r="BV713" s="145"/>
      <c r="BW713" s="145"/>
      <c r="BX713" s="145"/>
      <c r="BY713" s="145"/>
      <c r="BZ713" s="145"/>
      <c r="CA713" s="145"/>
      <c r="CB713" s="145"/>
      <c r="CC713" s="145"/>
      <c r="CD713" s="145"/>
      <c r="CE713" s="145"/>
      <c r="CF713" s="145"/>
      <c r="CG713" s="145"/>
      <c r="CH713" s="145"/>
      <c r="CI713" s="145"/>
      <c r="CJ713" s="145"/>
      <c r="CK713" s="145"/>
      <c r="CL713" s="145"/>
      <c r="CM713" s="145"/>
      <c r="CN713" s="145"/>
      <c r="CO713" s="145"/>
      <c r="CP713" s="145"/>
      <c r="CQ713" s="145"/>
      <c r="CR713" s="145"/>
      <c r="CS713" s="145"/>
      <c r="CT713" s="145"/>
      <c r="CU713" s="145"/>
      <c r="CV713" s="145"/>
      <c r="CW713" s="145"/>
      <c r="CX713" s="145"/>
      <c r="CY713" s="145"/>
      <c r="CZ713" s="145"/>
      <c r="DA713" s="145"/>
      <c r="DB713" s="145"/>
      <c r="DC713" s="145"/>
      <c r="DD713" s="145"/>
      <c r="DE713" s="145"/>
      <c r="DF713" s="145"/>
      <c r="DG713" s="145"/>
      <c r="DH713" s="145"/>
      <c r="DI713" s="145"/>
      <c r="DJ713" s="145"/>
      <c r="DK713" s="145"/>
      <c r="DL713" s="145"/>
      <c r="DM713" s="145"/>
      <c r="DN713" s="145"/>
      <c r="DO713" s="145"/>
      <c r="DP713" s="145"/>
      <c r="DQ713" s="145"/>
      <c r="DR713" s="145"/>
      <c r="DS713" s="145"/>
      <c r="DT713" s="145"/>
      <c r="DU713" s="145"/>
      <c r="DV713" s="145"/>
      <c r="DW713" s="145"/>
      <c r="DX713" s="145"/>
      <c r="DY713" s="145"/>
      <c r="DZ713" s="145"/>
      <c r="EA713" s="145"/>
      <c r="EB713" s="145"/>
      <c r="EC713" s="145"/>
      <c r="ED713" s="145"/>
      <c r="EE713" s="145"/>
      <c r="EF713" s="145"/>
      <c r="EG713" s="145"/>
    </row>
    <row r="714" spans="26:137" x14ac:dyDescent="0.2"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  <c r="BJ714" s="145"/>
      <c r="BK714" s="145"/>
      <c r="BL714" s="145"/>
      <c r="BM714" s="145"/>
      <c r="BN714" s="145"/>
      <c r="BO714" s="145"/>
      <c r="BP714" s="145"/>
      <c r="BQ714" s="145"/>
      <c r="BR714" s="145"/>
      <c r="BS714" s="145"/>
      <c r="BT714" s="145"/>
      <c r="BU714" s="145"/>
      <c r="BV714" s="145"/>
      <c r="BW714" s="145"/>
      <c r="BX714" s="145"/>
      <c r="BY714" s="145"/>
      <c r="BZ714" s="145"/>
      <c r="CA714" s="145"/>
      <c r="CB714" s="145"/>
      <c r="CC714" s="145"/>
      <c r="CD714" s="145"/>
      <c r="CE714" s="145"/>
      <c r="CF714" s="145"/>
      <c r="CG714" s="145"/>
      <c r="CH714" s="145"/>
      <c r="CI714" s="145"/>
      <c r="CJ714" s="145"/>
      <c r="CK714" s="145"/>
      <c r="CL714" s="145"/>
      <c r="CM714" s="145"/>
      <c r="CN714" s="145"/>
      <c r="CO714" s="145"/>
      <c r="CP714" s="145"/>
      <c r="CQ714" s="145"/>
      <c r="CR714" s="145"/>
      <c r="CS714" s="145"/>
      <c r="CT714" s="145"/>
      <c r="CU714" s="145"/>
      <c r="CV714" s="145"/>
      <c r="CW714" s="145"/>
      <c r="CX714" s="145"/>
      <c r="CY714" s="145"/>
      <c r="CZ714" s="145"/>
      <c r="DA714" s="145"/>
      <c r="DB714" s="145"/>
      <c r="DC714" s="145"/>
      <c r="DD714" s="145"/>
      <c r="DE714" s="145"/>
      <c r="DF714" s="145"/>
      <c r="DG714" s="145"/>
      <c r="DH714" s="145"/>
      <c r="DI714" s="145"/>
      <c r="DJ714" s="145"/>
      <c r="DK714" s="145"/>
      <c r="DL714" s="145"/>
      <c r="DM714" s="145"/>
      <c r="DN714" s="145"/>
      <c r="DO714" s="145"/>
      <c r="DP714" s="145"/>
      <c r="DQ714" s="145"/>
      <c r="DR714" s="145"/>
      <c r="DS714" s="145"/>
      <c r="DT714" s="145"/>
      <c r="DU714" s="145"/>
      <c r="DV714" s="145"/>
      <c r="DW714" s="145"/>
      <c r="DX714" s="145"/>
      <c r="DY714" s="145"/>
      <c r="DZ714" s="145"/>
      <c r="EA714" s="145"/>
      <c r="EB714" s="145"/>
      <c r="EC714" s="145"/>
      <c r="ED714" s="145"/>
      <c r="EE714" s="145"/>
      <c r="EF714" s="145"/>
      <c r="EG714" s="145"/>
    </row>
    <row r="715" spans="26:137" x14ac:dyDescent="0.2"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  <c r="BJ715" s="145"/>
      <c r="BK715" s="145"/>
      <c r="BL715" s="145"/>
      <c r="BM715" s="145"/>
      <c r="BN715" s="145"/>
      <c r="BO715" s="145"/>
      <c r="BP715" s="145"/>
      <c r="BQ715" s="145"/>
      <c r="BR715" s="145"/>
      <c r="BS715" s="145"/>
      <c r="BT715" s="145"/>
      <c r="BU715" s="145"/>
      <c r="BV715" s="145"/>
      <c r="BW715" s="145"/>
      <c r="BX715" s="145"/>
      <c r="BY715" s="145"/>
      <c r="BZ715" s="145"/>
      <c r="CA715" s="145"/>
      <c r="CB715" s="145"/>
      <c r="CC715" s="145"/>
      <c r="CD715" s="145"/>
      <c r="CE715" s="145"/>
      <c r="CF715" s="145"/>
      <c r="CG715" s="145"/>
      <c r="CH715" s="145"/>
      <c r="CI715" s="145"/>
      <c r="CJ715" s="145"/>
      <c r="CK715" s="145"/>
      <c r="CL715" s="145"/>
      <c r="CM715" s="145"/>
      <c r="CN715" s="145"/>
      <c r="CO715" s="145"/>
      <c r="CP715" s="145"/>
      <c r="CQ715" s="145"/>
      <c r="CR715" s="145"/>
      <c r="CS715" s="145"/>
      <c r="CT715" s="145"/>
      <c r="CU715" s="145"/>
      <c r="CV715" s="145"/>
      <c r="CW715" s="145"/>
      <c r="CX715" s="145"/>
      <c r="CY715" s="145"/>
      <c r="CZ715" s="145"/>
      <c r="DA715" s="145"/>
      <c r="DB715" s="145"/>
      <c r="DC715" s="145"/>
      <c r="DD715" s="145"/>
      <c r="DE715" s="145"/>
      <c r="DF715" s="145"/>
      <c r="DG715" s="145"/>
      <c r="DH715" s="145"/>
      <c r="DI715" s="145"/>
      <c r="DJ715" s="145"/>
      <c r="DK715" s="145"/>
      <c r="DL715" s="145"/>
      <c r="DM715" s="145"/>
      <c r="DN715" s="145"/>
      <c r="DO715" s="145"/>
      <c r="DP715" s="145"/>
      <c r="DQ715" s="145"/>
      <c r="DR715" s="145"/>
      <c r="DS715" s="145"/>
      <c r="DT715" s="145"/>
      <c r="DU715" s="145"/>
      <c r="DV715" s="145"/>
      <c r="DW715" s="145"/>
      <c r="DX715" s="145"/>
      <c r="DY715" s="145"/>
      <c r="DZ715" s="145"/>
      <c r="EA715" s="145"/>
      <c r="EB715" s="145"/>
      <c r="EC715" s="145"/>
      <c r="ED715" s="145"/>
      <c r="EE715" s="145"/>
      <c r="EF715" s="145"/>
      <c r="EG715" s="145"/>
    </row>
    <row r="716" spans="26:137" x14ac:dyDescent="0.2"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  <c r="BJ716" s="145"/>
      <c r="BK716" s="145"/>
      <c r="BL716" s="145"/>
      <c r="BM716" s="145"/>
      <c r="BN716" s="145"/>
      <c r="BO716" s="145"/>
      <c r="BP716" s="145"/>
      <c r="BQ716" s="145"/>
      <c r="BR716" s="145"/>
      <c r="BS716" s="145"/>
      <c r="BT716" s="145"/>
      <c r="BU716" s="145"/>
      <c r="BV716" s="145"/>
      <c r="BW716" s="145"/>
      <c r="BX716" s="145"/>
      <c r="BY716" s="145"/>
      <c r="BZ716" s="145"/>
      <c r="CA716" s="145"/>
      <c r="CB716" s="145"/>
      <c r="CC716" s="145"/>
      <c r="CD716" s="145"/>
      <c r="CE716" s="145"/>
      <c r="CF716" s="145"/>
      <c r="CG716" s="145"/>
      <c r="CH716" s="145"/>
      <c r="CI716" s="145"/>
      <c r="CJ716" s="145"/>
      <c r="CK716" s="145"/>
      <c r="CL716" s="145"/>
      <c r="CM716" s="145"/>
      <c r="CN716" s="145"/>
      <c r="CO716" s="145"/>
      <c r="CP716" s="145"/>
      <c r="CQ716" s="145"/>
      <c r="CR716" s="145"/>
      <c r="CS716" s="145"/>
      <c r="CT716" s="145"/>
      <c r="CU716" s="145"/>
      <c r="CV716" s="145"/>
      <c r="CW716" s="145"/>
      <c r="CX716" s="145"/>
      <c r="CY716" s="145"/>
      <c r="CZ716" s="145"/>
      <c r="DA716" s="145"/>
      <c r="DB716" s="145"/>
      <c r="DC716" s="145"/>
      <c r="DD716" s="145"/>
      <c r="DE716" s="145"/>
      <c r="DF716" s="145"/>
      <c r="DG716" s="145"/>
      <c r="DH716" s="145"/>
      <c r="DI716" s="145"/>
      <c r="DJ716" s="145"/>
      <c r="DK716" s="145"/>
      <c r="DL716" s="145"/>
      <c r="DM716" s="145"/>
      <c r="DN716" s="145"/>
      <c r="DO716" s="145"/>
      <c r="DP716" s="145"/>
      <c r="DQ716" s="145"/>
      <c r="DR716" s="145"/>
      <c r="DS716" s="145"/>
      <c r="DT716" s="145"/>
      <c r="DU716" s="145"/>
      <c r="DV716" s="145"/>
      <c r="DW716" s="145"/>
      <c r="DX716" s="145"/>
      <c r="DY716" s="145"/>
      <c r="DZ716" s="145"/>
      <c r="EA716" s="145"/>
      <c r="EB716" s="145"/>
      <c r="EC716" s="145"/>
      <c r="ED716" s="145"/>
      <c r="EE716" s="145"/>
      <c r="EF716" s="145"/>
      <c r="EG716" s="145"/>
    </row>
    <row r="717" spans="26:137" x14ac:dyDescent="0.2"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  <c r="BP717" s="145"/>
      <c r="BQ717" s="145"/>
      <c r="BR717" s="145"/>
      <c r="BS717" s="145"/>
      <c r="BT717" s="145"/>
      <c r="BU717" s="145"/>
      <c r="BV717" s="145"/>
      <c r="BW717" s="145"/>
      <c r="BX717" s="145"/>
      <c r="BY717" s="145"/>
      <c r="BZ717" s="145"/>
      <c r="CA717" s="145"/>
      <c r="CB717" s="145"/>
      <c r="CC717" s="145"/>
      <c r="CD717" s="145"/>
      <c r="CE717" s="145"/>
      <c r="CF717" s="145"/>
      <c r="CG717" s="145"/>
      <c r="CH717" s="145"/>
      <c r="CI717" s="145"/>
      <c r="CJ717" s="145"/>
      <c r="CK717" s="145"/>
      <c r="CL717" s="145"/>
      <c r="CM717" s="145"/>
      <c r="CN717" s="145"/>
      <c r="CO717" s="145"/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145"/>
      <c r="DE717" s="145"/>
      <c r="DF717" s="145"/>
      <c r="DG717" s="145"/>
      <c r="DH717" s="145"/>
      <c r="DI717" s="145"/>
      <c r="DJ717" s="145"/>
      <c r="DK717" s="145"/>
      <c r="DL717" s="145"/>
      <c r="DM717" s="145"/>
      <c r="DN717" s="145"/>
      <c r="DO717" s="145"/>
      <c r="DP717" s="145"/>
      <c r="DQ717" s="145"/>
      <c r="DR717" s="145"/>
      <c r="DS717" s="145"/>
      <c r="DT717" s="145"/>
      <c r="DU717" s="145"/>
      <c r="DV717" s="145"/>
      <c r="DW717" s="145"/>
      <c r="DX717" s="145"/>
      <c r="DY717" s="145"/>
      <c r="DZ717" s="145"/>
      <c r="EA717" s="145"/>
      <c r="EB717" s="145"/>
      <c r="EC717" s="145"/>
      <c r="ED717" s="145"/>
      <c r="EE717" s="145"/>
      <c r="EF717" s="145"/>
      <c r="EG717" s="145"/>
    </row>
    <row r="718" spans="26:137" x14ac:dyDescent="0.2"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  <c r="BP718" s="145"/>
      <c r="BQ718" s="145"/>
      <c r="BR718" s="145"/>
      <c r="BS718" s="145"/>
      <c r="BT718" s="145"/>
      <c r="BU718" s="145"/>
      <c r="BV718" s="145"/>
      <c r="BW718" s="145"/>
      <c r="BX718" s="145"/>
      <c r="BY718" s="145"/>
      <c r="BZ718" s="145"/>
      <c r="CA718" s="145"/>
      <c r="CB718" s="145"/>
      <c r="CC718" s="145"/>
      <c r="CD718" s="145"/>
      <c r="CE718" s="145"/>
      <c r="CF718" s="145"/>
      <c r="CG718" s="145"/>
      <c r="CH718" s="145"/>
      <c r="CI718" s="145"/>
      <c r="CJ718" s="145"/>
      <c r="CK718" s="145"/>
      <c r="CL718" s="145"/>
      <c r="CM718" s="145"/>
      <c r="CN718" s="145"/>
      <c r="CO718" s="145"/>
      <c r="CP718" s="145"/>
      <c r="CQ718" s="145"/>
      <c r="CR718" s="145"/>
      <c r="CS718" s="145"/>
      <c r="CT718" s="145"/>
      <c r="CU718" s="145"/>
      <c r="CV718" s="145"/>
      <c r="CW718" s="145"/>
      <c r="CX718" s="145"/>
      <c r="CY718" s="145"/>
      <c r="CZ718" s="145"/>
      <c r="DA718" s="145"/>
      <c r="DB718" s="145"/>
      <c r="DC718" s="145"/>
      <c r="DD718" s="145"/>
      <c r="DE718" s="145"/>
      <c r="DF718" s="145"/>
      <c r="DG718" s="145"/>
      <c r="DH718" s="145"/>
      <c r="DI718" s="145"/>
      <c r="DJ718" s="145"/>
      <c r="DK718" s="145"/>
      <c r="DL718" s="145"/>
      <c r="DM718" s="145"/>
      <c r="DN718" s="145"/>
      <c r="DO718" s="145"/>
      <c r="DP718" s="145"/>
      <c r="DQ718" s="145"/>
      <c r="DR718" s="145"/>
      <c r="DS718" s="145"/>
      <c r="DT718" s="145"/>
      <c r="DU718" s="145"/>
      <c r="DV718" s="145"/>
      <c r="DW718" s="145"/>
      <c r="DX718" s="145"/>
      <c r="DY718" s="145"/>
      <c r="DZ718" s="145"/>
      <c r="EA718" s="145"/>
      <c r="EB718" s="145"/>
      <c r="EC718" s="145"/>
      <c r="ED718" s="145"/>
      <c r="EE718" s="145"/>
      <c r="EF718" s="145"/>
      <c r="EG718" s="145"/>
    </row>
    <row r="719" spans="26:137" x14ac:dyDescent="0.2"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  <c r="BP719" s="145"/>
      <c r="BQ719" s="145"/>
      <c r="BR719" s="145"/>
      <c r="BS719" s="145"/>
      <c r="BT719" s="145"/>
      <c r="BU719" s="145"/>
      <c r="BV719" s="145"/>
      <c r="BW719" s="145"/>
      <c r="BX719" s="145"/>
      <c r="BY719" s="145"/>
      <c r="BZ719" s="145"/>
      <c r="CA719" s="145"/>
      <c r="CB719" s="145"/>
      <c r="CC719" s="145"/>
      <c r="CD719" s="145"/>
      <c r="CE719" s="145"/>
      <c r="CF719" s="145"/>
      <c r="CG719" s="145"/>
      <c r="CH719" s="145"/>
      <c r="CI719" s="145"/>
      <c r="CJ719" s="145"/>
      <c r="CK719" s="145"/>
      <c r="CL719" s="145"/>
      <c r="CM719" s="145"/>
      <c r="CN719" s="145"/>
      <c r="CO719" s="145"/>
      <c r="CP719" s="145"/>
      <c r="CQ719" s="145"/>
      <c r="CR719" s="145"/>
      <c r="CS719" s="145"/>
      <c r="CT719" s="145"/>
      <c r="CU719" s="145"/>
      <c r="CV719" s="145"/>
      <c r="CW719" s="145"/>
      <c r="CX719" s="145"/>
      <c r="CY719" s="145"/>
      <c r="CZ719" s="145"/>
      <c r="DA719" s="145"/>
      <c r="DB719" s="145"/>
      <c r="DC719" s="145"/>
      <c r="DD719" s="145"/>
      <c r="DE719" s="145"/>
      <c r="DF719" s="145"/>
      <c r="DG719" s="145"/>
      <c r="DH719" s="145"/>
      <c r="DI719" s="145"/>
      <c r="DJ719" s="145"/>
      <c r="DK719" s="145"/>
      <c r="DL719" s="145"/>
      <c r="DM719" s="145"/>
      <c r="DN719" s="145"/>
      <c r="DO719" s="145"/>
      <c r="DP719" s="145"/>
      <c r="DQ719" s="145"/>
      <c r="DR719" s="145"/>
      <c r="DS719" s="145"/>
      <c r="DT719" s="145"/>
      <c r="DU719" s="145"/>
      <c r="DV719" s="145"/>
      <c r="DW719" s="145"/>
      <c r="DX719" s="145"/>
      <c r="DY719" s="145"/>
      <c r="DZ719" s="145"/>
      <c r="EA719" s="145"/>
      <c r="EB719" s="145"/>
      <c r="EC719" s="145"/>
      <c r="ED719" s="145"/>
      <c r="EE719" s="145"/>
      <c r="EF719" s="145"/>
      <c r="EG719" s="145"/>
    </row>
    <row r="720" spans="26:137" x14ac:dyDescent="0.2"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  <c r="BP720" s="145"/>
      <c r="BQ720" s="145"/>
      <c r="BR720" s="145"/>
      <c r="BS720" s="145"/>
      <c r="BT720" s="145"/>
      <c r="BU720" s="145"/>
      <c r="BV720" s="145"/>
      <c r="BW720" s="145"/>
      <c r="BX720" s="145"/>
      <c r="BY720" s="145"/>
      <c r="BZ720" s="145"/>
      <c r="CA720" s="145"/>
      <c r="CB720" s="145"/>
      <c r="CC720" s="145"/>
      <c r="CD720" s="145"/>
      <c r="CE720" s="145"/>
      <c r="CF720" s="145"/>
      <c r="CG720" s="145"/>
      <c r="CH720" s="145"/>
      <c r="CI720" s="145"/>
      <c r="CJ720" s="145"/>
      <c r="CK720" s="145"/>
      <c r="CL720" s="145"/>
      <c r="CM720" s="145"/>
      <c r="CN720" s="145"/>
      <c r="CO720" s="145"/>
      <c r="CP720" s="145"/>
      <c r="CQ720" s="145"/>
      <c r="CR720" s="145"/>
      <c r="CS720" s="145"/>
      <c r="CT720" s="145"/>
      <c r="CU720" s="145"/>
      <c r="CV720" s="145"/>
      <c r="CW720" s="145"/>
      <c r="CX720" s="145"/>
      <c r="CY720" s="145"/>
      <c r="CZ720" s="145"/>
      <c r="DA720" s="145"/>
      <c r="DB720" s="145"/>
      <c r="DC720" s="145"/>
      <c r="DD720" s="145"/>
      <c r="DE720" s="145"/>
      <c r="DF720" s="145"/>
      <c r="DG720" s="145"/>
      <c r="DH720" s="145"/>
      <c r="DI720" s="145"/>
      <c r="DJ720" s="145"/>
      <c r="DK720" s="145"/>
      <c r="DL720" s="145"/>
      <c r="DM720" s="145"/>
      <c r="DN720" s="145"/>
      <c r="DO720" s="145"/>
      <c r="DP720" s="145"/>
      <c r="DQ720" s="145"/>
      <c r="DR720" s="145"/>
      <c r="DS720" s="145"/>
      <c r="DT720" s="145"/>
      <c r="DU720" s="145"/>
      <c r="DV720" s="145"/>
      <c r="DW720" s="145"/>
      <c r="DX720" s="145"/>
      <c r="DY720" s="145"/>
      <c r="DZ720" s="145"/>
      <c r="EA720" s="145"/>
      <c r="EB720" s="145"/>
      <c r="EC720" s="145"/>
      <c r="ED720" s="145"/>
      <c r="EE720" s="145"/>
      <c r="EF720" s="145"/>
      <c r="EG720" s="145"/>
    </row>
    <row r="721" spans="26:137" x14ac:dyDescent="0.2"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  <c r="BP721" s="145"/>
      <c r="BQ721" s="145"/>
      <c r="BR721" s="145"/>
      <c r="BS721" s="145"/>
      <c r="BT721" s="145"/>
      <c r="BU721" s="145"/>
      <c r="BV721" s="145"/>
      <c r="BW721" s="145"/>
      <c r="BX721" s="145"/>
      <c r="BY721" s="145"/>
      <c r="BZ721" s="145"/>
      <c r="CA721" s="145"/>
      <c r="CB721" s="145"/>
      <c r="CC721" s="145"/>
      <c r="CD721" s="145"/>
      <c r="CE721" s="145"/>
      <c r="CF721" s="145"/>
      <c r="CG721" s="145"/>
      <c r="CH721" s="145"/>
      <c r="CI721" s="145"/>
      <c r="CJ721" s="145"/>
      <c r="CK721" s="145"/>
      <c r="CL721" s="145"/>
      <c r="CM721" s="145"/>
      <c r="CN721" s="145"/>
      <c r="CO721" s="145"/>
      <c r="CP721" s="145"/>
      <c r="CQ721" s="145"/>
      <c r="CR721" s="145"/>
      <c r="CS721" s="145"/>
      <c r="CT721" s="145"/>
      <c r="CU721" s="145"/>
      <c r="CV721" s="145"/>
      <c r="CW721" s="145"/>
      <c r="CX721" s="145"/>
      <c r="CY721" s="145"/>
      <c r="CZ721" s="145"/>
      <c r="DA721" s="145"/>
      <c r="DB721" s="145"/>
      <c r="DC721" s="145"/>
      <c r="DD721" s="145"/>
      <c r="DE721" s="145"/>
      <c r="DF721" s="145"/>
      <c r="DG721" s="145"/>
      <c r="DH721" s="145"/>
      <c r="DI721" s="145"/>
      <c r="DJ721" s="145"/>
      <c r="DK721" s="145"/>
      <c r="DL721" s="145"/>
      <c r="DM721" s="145"/>
      <c r="DN721" s="145"/>
      <c r="DO721" s="145"/>
      <c r="DP721" s="145"/>
      <c r="DQ721" s="145"/>
      <c r="DR721" s="145"/>
      <c r="DS721" s="145"/>
      <c r="DT721" s="145"/>
      <c r="DU721" s="145"/>
      <c r="DV721" s="145"/>
      <c r="DW721" s="145"/>
      <c r="DX721" s="145"/>
      <c r="DY721" s="145"/>
      <c r="DZ721" s="145"/>
      <c r="EA721" s="145"/>
      <c r="EB721" s="145"/>
      <c r="EC721" s="145"/>
      <c r="ED721" s="145"/>
      <c r="EE721" s="145"/>
      <c r="EF721" s="145"/>
      <c r="EG721" s="145"/>
    </row>
    <row r="722" spans="26:137" x14ac:dyDescent="0.2"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  <c r="BJ722" s="145"/>
      <c r="BK722" s="145"/>
      <c r="BL722" s="145"/>
      <c r="BM722" s="145"/>
      <c r="BN722" s="145"/>
      <c r="BO722" s="145"/>
      <c r="BP722" s="145"/>
      <c r="BQ722" s="145"/>
      <c r="BR722" s="145"/>
      <c r="BS722" s="145"/>
      <c r="BT722" s="145"/>
      <c r="BU722" s="145"/>
      <c r="BV722" s="145"/>
      <c r="BW722" s="145"/>
      <c r="BX722" s="145"/>
      <c r="BY722" s="145"/>
      <c r="BZ722" s="145"/>
      <c r="CA722" s="145"/>
      <c r="CB722" s="145"/>
      <c r="CC722" s="145"/>
      <c r="CD722" s="145"/>
      <c r="CE722" s="145"/>
      <c r="CF722" s="145"/>
      <c r="CG722" s="145"/>
      <c r="CH722" s="145"/>
      <c r="CI722" s="145"/>
      <c r="CJ722" s="145"/>
      <c r="CK722" s="145"/>
      <c r="CL722" s="145"/>
      <c r="CM722" s="145"/>
      <c r="CN722" s="145"/>
      <c r="CO722" s="145"/>
      <c r="CP722" s="145"/>
      <c r="CQ722" s="145"/>
      <c r="CR722" s="145"/>
      <c r="CS722" s="145"/>
      <c r="CT722" s="145"/>
      <c r="CU722" s="145"/>
      <c r="CV722" s="145"/>
      <c r="CW722" s="145"/>
      <c r="CX722" s="145"/>
      <c r="CY722" s="145"/>
      <c r="CZ722" s="145"/>
      <c r="DA722" s="145"/>
      <c r="DB722" s="145"/>
      <c r="DC722" s="145"/>
      <c r="DD722" s="145"/>
      <c r="DE722" s="145"/>
      <c r="DF722" s="145"/>
      <c r="DG722" s="145"/>
      <c r="DH722" s="145"/>
      <c r="DI722" s="145"/>
      <c r="DJ722" s="145"/>
      <c r="DK722" s="145"/>
      <c r="DL722" s="145"/>
      <c r="DM722" s="145"/>
      <c r="DN722" s="145"/>
      <c r="DO722" s="145"/>
      <c r="DP722" s="145"/>
      <c r="DQ722" s="145"/>
      <c r="DR722" s="145"/>
      <c r="DS722" s="145"/>
      <c r="DT722" s="145"/>
      <c r="DU722" s="145"/>
      <c r="DV722" s="145"/>
      <c r="DW722" s="145"/>
      <c r="DX722" s="145"/>
      <c r="DY722" s="145"/>
      <c r="DZ722" s="145"/>
      <c r="EA722" s="145"/>
      <c r="EB722" s="145"/>
      <c r="EC722" s="145"/>
      <c r="ED722" s="145"/>
      <c r="EE722" s="145"/>
      <c r="EF722" s="145"/>
      <c r="EG722" s="145"/>
    </row>
    <row r="723" spans="26:137" x14ac:dyDescent="0.2"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  <c r="BJ723" s="145"/>
      <c r="BK723" s="145"/>
      <c r="BL723" s="145"/>
      <c r="BM723" s="145"/>
      <c r="BN723" s="145"/>
      <c r="BO723" s="145"/>
      <c r="BP723" s="145"/>
      <c r="BQ723" s="145"/>
      <c r="BR723" s="145"/>
      <c r="BS723" s="145"/>
      <c r="BT723" s="145"/>
      <c r="BU723" s="145"/>
      <c r="BV723" s="145"/>
      <c r="BW723" s="145"/>
      <c r="BX723" s="145"/>
      <c r="BY723" s="145"/>
      <c r="BZ723" s="145"/>
      <c r="CA723" s="145"/>
      <c r="CB723" s="145"/>
      <c r="CC723" s="145"/>
      <c r="CD723" s="145"/>
      <c r="CE723" s="145"/>
      <c r="CF723" s="145"/>
      <c r="CG723" s="145"/>
      <c r="CH723" s="145"/>
      <c r="CI723" s="145"/>
      <c r="CJ723" s="145"/>
      <c r="CK723" s="145"/>
      <c r="CL723" s="145"/>
      <c r="CM723" s="145"/>
      <c r="CN723" s="145"/>
      <c r="CO723" s="145"/>
      <c r="CP723" s="145"/>
      <c r="CQ723" s="145"/>
      <c r="CR723" s="145"/>
      <c r="CS723" s="145"/>
      <c r="CT723" s="145"/>
      <c r="CU723" s="145"/>
      <c r="CV723" s="145"/>
      <c r="CW723" s="145"/>
      <c r="CX723" s="145"/>
      <c r="CY723" s="145"/>
      <c r="CZ723" s="145"/>
      <c r="DA723" s="145"/>
      <c r="DB723" s="145"/>
      <c r="DC723" s="145"/>
      <c r="DD723" s="145"/>
      <c r="DE723" s="145"/>
      <c r="DF723" s="145"/>
      <c r="DG723" s="145"/>
      <c r="DH723" s="145"/>
      <c r="DI723" s="145"/>
      <c r="DJ723" s="145"/>
      <c r="DK723" s="145"/>
      <c r="DL723" s="145"/>
      <c r="DM723" s="145"/>
      <c r="DN723" s="145"/>
      <c r="DO723" s="145"/>
      <c r="DP723" s="145"/>
      <c r="DQ723" s="145"/>
      <c r="DR723" s="145"/>
      <c r="DS723" s="145"/>
      <c r="DT723" s="145"/>
      <c r="DU723" s="145"/>
      <c r="DV723" s="145"/>
      <c r="DW723" s="145"/>
      <c r="DX723" s="145"/>
      <c r="DY723" s="145"/>
      <c r="DZ723" s="145"/>
      <c r="EA723" s="145"/>
      <c r="EB723" s="145"/>
      <c r="EC723" s="145"/>
      <c r="ED723" s="145"/>
      <c r="EE723" s="145"/>
      <c r="EF723" s="145"/>
      <c r="EG723" s="145"/>
    </row>
    <row r="724" spans="26:137" x14ac:dyDescent="0.2"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  <c r="BP724" s="145"/>
      <c r="BQ724" s="145"/>
      <c r="BR724" s="145"/>
      <c r="BS724" s="145"/>
      <c r="BT724" s="145"/>
      <c r="BU724" s="145"/>
      <c r="BV724" s="145"/>
      <c r="BW724" s="145"/>
      <c r="BX724" s="145"/>
      <c r="BY724" s="145"/>
      <c r="BZ724" s="145"/>
      <c r="CA724" s="145"/>
      <c r="CB724" s="145"/>
      <c r="CC724" s="145"/>
      <c r="CD724" s="145"/>
      <c r="CE724" s="145"/>
      <c r="CF724" s="145"/>
      <c r="CG724" s="145"/>
      <c r="CH724" s="145"/>
      <c r="CI724" s="145"/>
      <c r="CJ724" s="145"/>
      <c r="CK724" s="145"/>
      <c r="CL724" s="145"/>
      <c r="CM724" s="145"/>
      <c r="CN724" s="145"/>
      <c r="CO724" s="145"/>
      <c r="CP724" s="145"/>
      <c r="CQ724" s="145"/>
      <c r="CR724" s="145"/>
      <c r="CS724" s="145"/>
      <c r="CT724" s="145"/>
      <c r="CU724" s="145"/>
      <c r="CV724" s="145"/>
      <c r="CW724" s="145"/>
      <c r="CX724" s="145"/>
      <c r="CY724" s="145"/>
      <c r="CZ724" s="145"/>
      <c r="DA724" s="145"/>
      <c r="DB724" s="145"/>
      <c r="DC724" s="145"/>
      <c r="DD724" s="145"/>
      <c r="DE724" s="145"/>
      <c r="DF724" s="145"/>
      <c r="DG724" s="145"/>
      <c r="DH724" s="145"/>
      <c r="DI724" s="145"/>
      <c r="DJ724" s="145"/>
      <c r="DK724" s="145"/>
      <c r="DL724" s="145"/>
      <c r="DM724" s="145"/>
      <c r="DN724" s="145"/>
      <c r="DO724" s="145"/>
      <c r="DP724" s="145"/>
      <c r="DQ724" s="145"/>
      <c r="DR724" s="145"/>
      <c r="DS724" s="145"/>
      <c r="DT724" s="145"/>
      <c r="DU724" s="145"/>
      <c r="DV724" s="145"/>
      <c r="DW724" s="145"/>
      <c r="DX724" s="145"/>
      <c r="DY724" s="145"/>
      <c r="DZ724" s="145"/>
      <c r="EA724" s="145"/>
      <c r="EB724" s="145"/>
      <c r="EC724" s="145"/>
      <c r="ED724" s="145"/>
      <c r="EE724" s="145"/>
      <c r="EF724" s="145"/>
      <c r="EG724" s="145"/>
    </row>
    <row r="725" spans="26:137" x14ac:dyDescent="0.2"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  <c r="BJ725" s="145"/>
      <c r="BK725" s="145"/>
      <c r="BL725" s="145"/>
      <c r="BM725" s="145"/>
      <c r="BN725" s="145"/>
      <c r="BO725" s="145"/>
      <c r="BP725" s="145"/>
      <c r="BQ725" s="145"/>
      <c r="BR725" s="145"/>
      <c r="BS725" s="145"/>
      <c r="BT725" s="145"/>
      <c r="BU725" s="145"/>
      <c r="BV725" s="145"/>
      <c r="BW725" s="145"/>
      <c r="BX725" s="145"/>
      <c r="BY725" s="145"/>
      <c r="BZ725" s="145"/>
      <c r="CA725" s="145"/>
      <c r="CB725" s="145"/>
      <c r="CC725" s="145"/>
      <c r="CD725" s="145"/>
      <c r="CE725" s="145"/>
      <c r="CF725" s="145"/>
      <c r="CG725" s="145"/>
      <c r="CH725" s="145"/>
      <c r="CI725" s="145"/>
      <c r="CJ725" s="145"/>
      <c r="CK725" s="145"/>
      <c r="CL725" s="145"/>
      <c r="CM725" s="145"/>
      <c r="CN725" s="145"/>
      <c r="CO725" s="145"/>
      <c r="CP725" s="145"/>
      <c r="CQ725" s="145"/>
      <c r="CR725" s="145"/>
      <c r="CS725" s="145"/>
      <c r="CT725" s="145"/>
      <c r="CU725" s="145"/>
      <c r="CV725" s="145"/>
      <c r="CW725" s="145"/>
      <c r="CX725" s="145"/>
      <c r="CY725" s="145"/>
      <c r="CZ725" s="145"/>
      <c r="DA725" s="145"/>
      <c r="DB725" s="145"/>
      <c r="DC725" s="145"/>
      <c r="DD725" s="145"/>
      <c r="DE725" s="145"/>
      <c r="DF725" s="145"/>
      <c r="DG725" s="145"/>
      <c r="DH725" s="145"/>
      <c r="DI725" s="145"/>
      <c r="DJ725" s="145"/>
      <c r="DK725" s="145"/>
      <c r="DL725" s="145"/>
      <c r="DM725" s="145"/>
      <c r="DN725" s="145"/>
      <c r="DO725" s="145"/>
      <c r="DP725" s="145"/>
      <c r="DQ725" s="145"/>
      <c r="DR725" s="145"/>
      <c r="DS725" s="145"/>
      <c r="DT725" s="145"/>
      <c r="DU725" s="145"/>
      <c r="DV725" s="145"/>
      <c r="DW725" s="145"/>
      <c r="DX725" s="145"/>
      <c r="DY725" s="145"/>
      <c r="DZ725" s="145"/>
      <c r="EA725" s="145"/>
      <c r="EB725" s="145"/>
      <c r="EC725" s="145"/>
      <c r="ED725" s="145"/>
      <c r="EE725" s="145"/>
      <c r="EF725" s="145"/>
      <c r="EG725" s="145"/>
    </row>
    <row r="726" spans="26:137" x14ac:dyDescent="0.2"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  <c r="BJ726" s="145"/>
      <c r="BK726" s="145"/>
      <c r="BL726" s="145"/>
      <c r="BM726" s="145"/>
      <c r="BN726" s="145"/>
      <c r="BO726" s="145"/>
      <c r="BP726" s="145"/>
      <c r="BQ726" s="145"/>
      <c r="BR726" s="145"/>
      <c r="BS726" s="145"/>
      <c r="BT726" s="145"/>
      <c r="BU726" s="145"/>
      <c r="BV726" s="145"/>
      <c r="BW726" s="145"/>
      <c r="BX726" s="145"/>
      <c r="BY726" s="145"/>
      <c r="BZ726" s="145"/>
      <c r="CA726" s="145"/>
      <c r="CB726" s="145"/>
      <c r="CC726" s="145"/>
      <c r="CD726" s="145"/>
      <c r="CE726" s="145"/>
      <c r="CF726" s="145"/>
      <c r="CG726" s="145"/>
      <c r="CH726" s="145"/>
      <c r="CI726" s="145"/>
      <c r="CJ726" s="145"/>
      <c r="CK726" s="145"/>
      <c r="CL726" s="145"/>
      <c r="CM726" s="145"/>
      <c r="CN726" s="145"/>
      <c r="CO726" s="145"/>
      <c r="CP726" s="145"/>
      <c r="CQ726" s="145"/>
      <c r="CR726" s="145"/>
      <c r="CS726" s="145"/>
      <c r="CT726" s="145"/>
      <c r="CU726" s="145"/>
      <c r="CV726" s="145"/>
      <c r="CW726" s="145"/>
      <c r="CX726" s="145"/>
      <c r="CY726" s="145"/>
      <c r="CZ726" s="145"/>
      <c r="DA726" s="145"/>
      <c r="DB726" s="145"/>
      <c r="DC726" s="145"/>
      <c r="DD726" s="145"/>
      <c r="DE726" s="145"/>
      <c r="DF726" s="145"/>
      <c r="DG726" s="145"/>
      <c r="DH726" s="145"/>
      <c r="DI726" s="145"/>
      <c r="DJ726" s="145"/>
      <c r="DK726" s="145"/>
      <c r="DL726" s="145"/>
      <c r="DM726" s="145"/>
      <c r="DN726" s="145"/>
      <c r="DO726" s="145"/>
      <c r="DP726" s="145"/>
      <c r="DQ726" s="145"/>
      <c r="DR726" s="145"/>
      <c r="DS726" s="145"/>
      <c r="DT726" s="145"/>
      <c r="DU726" s="145"/>
      <c r="DV726" s="145"/>
      <c r="DW726" s="145"/>
      <c r="DX726" s="145"/>
      <c r="DY726" s="145"/>
      <c r="DZ726" s="145"/>
      <c r="EA726" s="145"/>
      <c r="EB726" s="145"/>
      <c r="EC726" s="145"/>
      <c r="ED726" s="145"/>
      <c r="EE726" s="145"/>
      <c r="EF726" s="145"/>
      <c r="EG726" s="145"/>
    </row>
    <row r="727" spans="26:137" x14ac:dyDescent="0.2"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  <c r="BJ727" s="145"/>
      <c r="BK727" s="145"/>
      <c r="BL727" s="145"/>
      <c r="BM727" s="145"/>
      <c r="BN727" s="145"/>
      <c r="BO727" s="145"/>
      <c r="BP727" s="145"/>
      <c r="BQ727" s="145"/>
      <c r="BR727" s="145"/>
      <c r="BS727" s="145"/>
      <c r="BT727" s="145"/>
      <c r="BU727" s="145"/>
      <c r="BV727" s="145"/>
      <c r="BW727" s="145"/>
      <c r="BX727" s="145"/>
      <c r="BY727" s="145"/>
      <c r="BZ727" s="145"/>
      <c r="CA727" s="145"/>
      <c r="CB727" s="145"/>
      <c r="CC727" s="145"/>
      <c r="CD727" s="145"/>
      <c r="CE727" s="145"/>
      <c r="CF727" s="145"/>
      <c r="CG727" s="145"/>
      <c r="CH727" s="145"/>
      <c r="CI727" s="145"/>
      <c r="CJ727" s="145"/>
      <c r="CK727" s="145"/>
      <c r="CL727" s="145"/>
      <c r="CM727" s="145"/>
      <c r="CN727" s="145"/>
      <c r="CO727" s="145"/>
      <c r="CP727" s="145"/>
      <c r="CQ727" s="145"/>
      <c r="CR727" s="145"/>
      <c r="CS727" s="145"/>
      <c r="CT727" s="145"/>
      <c r="CU727" s="145"/>
      <c r="CV727" s="145"/>
      <c r="CW727" s="145"/>
      <c r="CX727" s="145"/>
      <c r="CY727" s="145"/>
      <c r="CZ727" s="145"/>
      <c r="DA727" s="145"/>
      <c r="DB727" s="145"/>
      <c r="DC727" s="145"/>
      <c r="DD727" s="145"/>
      <c r="DE727" s="145"/>
      <c r="DF727" s="145"/>
      <c r="DG727" s="145"/>
      <c r="DH727" s="145"/>
      <c r="DI727" s="145"/>
      <c r="DJ727" s="145"/>
      <c r="DK727" s="145"/>
      <c r="DL727" s="145"/>
      <c r="DM727" s="145"/>
      <c r="DN727" s="145"/>
      <c r="DO727" s="145"/>
      <c r="DP727" s="145"/>
      <c r="DQ727" s="145"/>
      <c r="DR727" s="145"/>
      <c r="DS727" s="145"/>
      <c r="DT727" s="145"/>
      <c r="DU727" s="145"/>
      <c r="DV727" s="145"/>
      <c r="DW727" s="145"/>
      <c r="DX727" s="145"/>
      <c r="DY727" s="145"/>
      <c r="DZ727" s="145"/>
      <c r="EA727" s="145"/>
      <c r="EB727" s="145"/>
      <c r="EC727" s="145"/>
      <c r="ED727" s="145"/>
      <c r="EE727" s="145"/>
      <c r="EF727" s="145"/>
      <c r="EG727" s="145"/>
    </row>
    <row r="728" spans="26:137" x14ac:dyDescent="0.2"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  <c r="BP728" s="145"/>
      <c r="BQ728" s="145"/>
      <c r="BR728" s="145"/>
      <c r="BS728" s="145"/>
      <c r="BT728" s="145"/>
      <c r="BU728" s="145"/>
      <c r="BV728" s="145"/>
      <c r="BW728" s="145"/>
      <c r="BX728" s="145"/>
      <c r="BY728" s="145"/>
      <c r="BZ728" s="145"/>
      <c r="CA728" s="145"/>
      <c r="CB728" s="145"/>
      <c r="CC728" s="145"/>
      <c r="CD728" s="145"/>
      <c r="CE728" s="145"/>
      <c r="CF728" s="145"/>
      <c r="CG728" s="145"/>
      <c r="CH728" s="145"/>
      <c r="CI728" s="145"/>
      <c r="CJ728" s="145"/>
      <c r="CK728" s="145"/>
      <c r="CL728" s="145"/>
      <c r="CM728" s="145"/>
      <c r="CN728" s="145"/>
      <c r="CO728" s="145"/>
      <c r="CP728" s="145"/>
      <c r="CQ728" s="145"/>
      <c r="CR728" s="145"/>
      <c r="CS728" s="145"/>
      <c r="CT728" s="145"/>
      <c r="CU728" s="145"/>
      <c r="CV728" s="145"/>
      <c r="CW728" s="145"/>
      <c r="CX728" s="145"/>
      <c r="CY728" s="145"/>
      <c r="CZ728" s="145"/>
      <c r="DA728" s="145"/>
      <c r="DB728" s="145"/>
      <c r="DC728" s="145"/>
      <c r="DD728" s="145"/>
      <c r="DE728" s="145"/>
      <c r="DF728" s="145"/>
      <c r="DG728" s="145"/>
      <c r="DH728" s="145"/>
      <c r="DI728" s="145"/>
      <c r="DJ728" s="145"/>
      <c r="DK728" s="145"/>
      <c r="DL728" s="145"/>
      <c r="DM728" s="145"/>
      <c r="DN728" s="145"/>
      <c r="DO728" s="145"/>
      <c r="DP728" s="145"/>
      <c r="DQ728" s="145"/>
      <c r="DR728" s="145"/>
      <c r="DS728" s="145"/>
      <c r="DT728" s="145"/>
      <c r="DU728" s="145"/>
      <c r="DV728" s="145"/>
      <c r="DW728" s="145"/>
      <c r="DX728" s="145"/>
      <c r="DY728" s="145"/>
      <c r="DZ728" s="145"/>
      <c r="EA728" s="145"/>
      <c r="EB728" s="145"/>
      <c r="EC728" s="145"/>
      <c r="ED728" s="145"/>
      <c r="EE728" s="145"/>
      <c r="EF728" s="145"/>
      <c r="EG728" s="145"/>
    </row>
    <row r="729" spans="26:137" x14ac:dyDescent="0.2"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  <c r="BP729" s="145"/>
      <c r="BQ729" s="145"/>
      <c r="BR729" s="145"/>
      <c r="BS729" s="145"/>
      <c r="BT729" s="145"/>
      <c r="BU729" s="145"/>
      <c r="BV729" s="145"/>
      <c r="BW729" s="145"/>
      <c r="BX729" s="145"/>
      <c r="BY729" s="145"/>
      <c r="BZ729" s="145"/>
      <c r="CA729" s="145"/>
      <c r="CB729" s="145"/>
      <c r="CC729" s="145"/>
      <c r="CD729" s="145"/>
      <c r="CE729" s="145"/>
      <c r="CF729" s="145"/>
      <c r="CG729" s="145"/>
      <c r="CH729" s="145"/>
      <c r="CI729" s="145"/>
      <c r="CJ729" s="145"/>
      <c r="CK729" s="145"/>
      <c r="CL729" s="145"/>
      <c r="CM729" s="145"/>
      <c r="CN729" s="145"/>
      <c r="CO729" s="145"/>
      <c r="CP729" s="145"/>
      <c r="CQ729" s="145"/>
      <c r="CR729" s="145"/>
      <c r="CS729" s="145"/>
      <c r="CT729" s="145"/>
      <c r="CU729" s="145"/>
      <c r="CV729" s="145"/>
      <c r="CW729" s="145"/>
      <c r="CX729" s="145"/>
      <c r="CY729" s="145"/>
      <c r="CZ729" s="145"/>
      <c r="DA729" s="145"/>
      <c r="DB729" s="145"/>
      <c r="DC729" s="145"/>
      <c r="DD729" s="145"/>
      <c r="DE729" s="145"/>
      <c r="DF729" s="145"/>
      <c r="DG729" s="145"/>
      <c r="DH729" s="145"/>
      <c r="DI729" s="145"/>
      <c r="DJ729" s="145"/>
      <c r="DK729" s="145"/>
      <c r="DL729" s="145"/>
      <c r="DM729" s="145"/>
      <c r="DN729" s="145"/>
      <c r="DO729" s="145"/>
      <c r="DP729" s="145"/>
      <c r="DQ729" s="145"/>
      <c r="DR729" s="145"/>
      <c r="DS729" s="145"/>
      <c r="DT729" s="145"/>
      <c r="DU729" s="145"/>
      <c r="DV729" s="145"/>
      <c r="DW729" s="145"/>
      <c r="DX729" s="145"/>
      <c r="DY729" s="145"/>
      <c r="DZ729" s="145"/>
      <c r="EA729" s="145"/>
      <c r="EB729" s="145"/>
      <c r="EC729" s="145"/>
      <c r="ED729" s="145"/>
      <c r="EE729" s="145"/>
      <c r="EF729" s="145"/>
      <c r="EG729" s="145"/>
    </row>
    <row r="730" spans="26:137" x14ac:dyDescent="0.2"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  <c r="BP730" s="145"/>
      <c r="BQ730" s="145"/>
      <c r="BR730" s="145"/>
      <c r="BS730" s="145"/>
      <c r="BT730" s="145"/>
      <c r="BU730" s="145"/>
      <c r="BV730" s="145"/>
      <c r="BW730" s="145"/>
      <c r="BX730" s="145"/>
      <c r="BY730" s="145"/>
      <c r="BZ730" s="145"/>
      <c r="CA730" s="145"/>
      <c r="CB730" s="145"/>
      <c r="CC730" s="145"/>
      <c r="CD730" s="145"/>
      <c r="CE730" s="145"/>
      <c r="CF730" s="145"/>
      <c r="CG730" s="145"/>
      <c r="CH730" s="145"/>
      <c r="CI730" s="145"/>
      <c r="CJ730" s="145"/>
      <c r="CK730" s="145"/>
      <c r="CL730" s="145"/>
      <c r="CM730" s="145"/>
      <c r="CN730" s="145"/>
      <c r="CO730" s="145"/>
      <c r="CP730" s="145"/>
      <c r="CQ730" s="145"/>
      <c r="CR730" s="145"/>
      <c r="CS730" s="145"/>
      <c r="CT730" s="145"/>
      <c r="CU730" s="145"/>
      <c r="CV730" s="145"/>
      <c r="CW730" s="145"/>
      <c r="CX730" s="145"/>
      <c r="CY730" s="145"/>
      <c r="CZ730" s="145"/>
      <c r="DA730" s="145"/>
      <c r="DB730" s="145"/>
      <c r="DC730" s="145"/>
      <c r="DD730" s="145"/>
      <c r="DE730" s="145"/>
      <c r="DF730" s="145"/>
      <c r="DG730" s="145"/>
      <c r="DH730" s="145"/>
      <c r="DI730" s="145"/>
      <c r="DJ730" s="145"/>
      <c r="DK730" s="145"/>
      <c r="DL730" s="145"/>
      <c r="DM730" s="145"/>
      <c r="DN730" s="145"/>
      <c r="DO730" s="145"/>
      <c r="DP730" s="145"/>
      <c r="DQ730" s="145"/>
      <c r="DR730" s="145"/>
      <c r="DS730" s="145"/>
      <c r="DT730" s="145"/>
      <c r="DU730" s="145"/>
      <c r="DV730" s="145"/>
      <c r="DW730" s="145"/>
      <c r="DX730" s="145"/>
      <c r="DY730" s="145"/>
      <c r="DZ730" s="145"/>
      <c r="EA730" s="145"/>
      <c r="EB730" s="145"/>
      <c r="EC730" s="145"/>
      <c r="ED730" s="145"/>
      <c r="EE730" s="145"/>
      <c r="EF730" s="145"/>
      <c r="EG730" s="145"/>
    </row>
    <row r="731" spans="26:137" x14ac:dyDescent="0.2"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  <c r="BJ731" s="145"/>
      <c r="BK731" s="145"/>
      <c r="BL731" s="145"/>
      <c r="BM731" s="145"/>
      <c r="BN731" s="145"/>
      <c r="BO731" s="145"/>
      <c r="BP731" s="145"/>
      <c r="BQ731" s="145"/>
      <c r="BR731" s="145"/>
      <c r="BS731" s="145"/>
      <c r="BT731" s="145"/>
      <c r="BU731" s="145"/>
      <c r="BV731" s="145"/>
      <c r="BW731" s="145"/>
      <c r="BX731" s="145"/>
      <c r="BY731" s="145"/>
      <c r="BZ731" s="145"/>
      <c r="CA731" s="145"/>
      <c r="CB731" s="145"/>
      <c r="CC731" s="145"/>
      <c r="CD731" s="145"/>
      <c r="CE731" s="145"/>
      <c r="CF731" s="145"/>
      <c r="CG731" s="145"/>
      <c r="CH731" s="145"/>
      <c r="CI731" s="145"/>
      <c r="CJ731" s="145"/>
      <c r="CK731" s="145"/>
      <c r="CL731" s="145"/>
      <c r="CM731" s="145"/>
      <c r="CN731" s="145"/>
      <c r="CO731" s="145"/>
      <c r="CP731" s="145"/>
      <c r="CQ731" s="145"/>
      <c r="CR731" s="145"/>
      <c r="CS731" s="145"/>
      <c r="CT731" s="145"/>
      <c r="CU731" s="145"/>
      <c r="CV731" s="145"/>
      <c r="CW731" s="145"/>
      <c r="CX731" s="145"/>
      <c r="CY731" s="145"/>
      <c r="CZ731" s="145"/>
      <c r="DA731" s="145"/>
      <c r="DB731" s="145"/>
      <c r="DC731" s="145"/>
      <c r="DD731" s="145"/>
      <c r="DE731" s="145"/>
      <c r="DF731" s="145"/>
      <c r="DG731" s="145"/>
      <c r="DH731" s="145"/>
      <c r="DI731" s="145"/>
      <c r="DJ731" s="145"/>
      <c r="DK731" s="145"/>
      <c r="DL731" s="145"/>
      <c r="DM731" s="145"/>
      <c r="DN731" s="145"/>
      <c r="DO731" s="145"/>
      <c r="DP731" s="145"/>
      <c r="DQ731" s="145"/>
      <c r="DR731" s="145"/>
      <c r="DS731" s="145"/>
      <c r="DT731" s="145"/>
      <c r="DU731" s="145"/>
      <c r="DV731" s="145"/>
      <c r="DW731" s="145"/>
      <c r="DX731" s="145"/>
      <c r="DY731" s="145"/>
      <c r="DZ731" s="145"/>
      <c r="EA731" s="145"/>
      <c r="EB731" s="145"/>
      <c r="EC731" s="145"/>
      <c r="ED731" s="145"/>
      <c r="EE731" s="145"/>
      <c r="EF731" s="145"/>
      <c r="EG731" s="145"/>
    </row>
    <row r="732" spans="26:137" x14ac:dyDescent="0.2"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  <c r="BJ732" s="145"/>
      <c r="BK732" s="145"/>
      <c r="BL732" s="145"/>
      <c r="BM732" s="145"/>
      <c r="BN732" s="145"/>
      <c r="BO732" s="145"/>
      <c r="BP732" s="145"/>
      <c r="BQ732" s="145"/>
      <c r="BR732" s="145"/>
      <c r="BS732" s="145"/>
      <c r="BT732" s="145"/>
      <c r="BU732" s="145"/>
      <c r="BV732" s="145"/>
      <c r="BW732" s="145"/>
      <c r="BX732" s="145"/>
      <c r="BY732" s="145"/>
      <c r="BZ732" s="145"/>
      <c r="CA732" s="145"/>
      <c r="CB732" s="145"/>
      <c r="CC732" s="145"/>
      <c r="CD732" s="145"/>
      <c r="CE732" s="145"/>
      <c r="CF732" s="145"/>
      <c r="CG732" s="145"/>
      <c r="CH732" s="145"/>
      <c r="CI732" s="145"/>
      <c r="CJ732" s="145"/>
      <c r="CK732" s="145"/>
      <c r="CL732" s="145"/>
      <c r="CM732" s="145"/>
      <c r="CN732" s="145"/>
      <c r="CO732" s="145"/>
      <c r="CP732" s="145"/>
      <c r="CQ732" s="145"/>
      <c r="CR732" s="145"/>
      <c r="CS732" s="145"/>
      <c r="CT732" s="145"/>
      <c r="CU732" s="145"/>
      <c r="CV732" s="145"/>
      <c r="CW732" s="145"/>
      <c r="CX732" s="145"/>
      <c r="CY732" s="145"/>
      <c r="CZ732" s="145"/>
      <c r="DA732" s="145"/>
      <c r="DB732" s="145"/>
      <c r="DC732" s="145"/>
      <c r="DD732" s="145"/>
      <c r="DE732" s="145"/>
      <c r="DF732" s="145"/>
      <c r="DG732" s="145"/>
      <c r="DH732" s="145"/>
      <c r="DI732" s="145"/>
      <c r="DJ732" s="145"/>
      <c r="DK732" s="145"/>
      <c r="DL732" s="145"/>
      <c r="DM732" s="145"/>
      <c r="DN732" s="145"/>
      <c r="DO732" s="145"/>
      <c r="DP732" s="145"/>
      <c r="DQ732" s="145"/>
      <c r="DR732" s="145"/>
      <c r="DS732" s="145"/>
      <c r="DT732" s="145"/>
      <c r="DU732" s="145"/>
      <c r="DV732" s="145"/>
      <c r="DW732" s="145"/>
      <c r="DX732" s="145"/>
      <c r="DY732" s="145"/>
      <c r="DZ732" s="145"/>
      <c r="EA732" s="145"/>
      <c r="EB732" s="145"/>
      <c r="EC732" s="145"/>
      <c r="ED732" s="145"/>
      <c r="EE732" s="145"/>
      <c r="EF732" s="145"/>
      <c r="EG732" s="145"/>
    </row>
    <row r="733" spans="26:137" x14ac:dyDescent="0.2"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  <c r="BP733" s="145"/>
      <c r="BQ733" s="145"/>
      <c r="BR733" s="145"/>
      <c r="BS733" s="145"/>
      <c r="BT733" s="145"/>
      <c r="BU733" s="145"/>
      <c r="BV733" s="145"/>
      <c r="BW733" s="145"/>
      <c r="BX733" s="145"/>
      <c r="BY733" s="145"/>
      <c r="BZ733" s="145"/>
      <c r="CA733" s="145"/>
      <c r="CB733" s="145"/>
      <c r="CC733" s="145"/>
      <c r="CD733" s="145"/>
      <c r="CE733" s="145"/>
      <c r="CF733" s="145"/>
      <c r="CG733" s="145"/>
      <c r="CH733" s="145"/>
      <c r="CI733" s="145"/>
      <c r="CJ733" s="145"/>
      <c r="CK733" s="145"/>
      <c r="CL733" s="145"/>
      <c r="CM733" s="145"/>
      <c r="CN733" s="145"/>
      <c r="CO733" s="145"/>
      <c r="CP733" s="145"/>
      <c r="CQ733" s="145"/>
      <c r="CR733" s="145"/>
      <c r="CS733" s="145"/>
      <c r="CT733" s="145"/>
      <c r="CU733" s="145"/>
      <c r="CV733" s="145"/>
      <c r="CW733" s="145"/>
      <c r="CX733" s="145"/>
      <c r="CY733" s="145"/>
      <c r="CZ733" s="145"/>
      <c r="DA733" s="145"/>
      <c r="DB733" s="145"/>
      <c r="DC733" s="145"/>
      <c r="DD733" s="145"/>
      <c r="DE733" s="145"/>
      <c r="DF733" s="145"/>
      <c r="DG733" s="145"/>
      <c r="DH733" s="145"/>
      <c r="DI733" s="145"/>
      <c r="DJ733" s="145"/>
      <c r="DK733" s="145"/>
      <c r="DL733" s="145"/>
      <c r="DM733" s="145"/>
      <c r="DN733" s="145"/>
      <c r="DO733" s="145"/>
      <c r="DP733" s="145"/>
      <c r="DQ733" s="145"/>
      <c r="DR733" s="145"/>
      <c r="DS733" s="145"/>
      <c r="DT733" s="145"/>
      <c r="DU733" s="145"/>
      <c r="DV733" s="145"/>
      <c r="DW733" s="145"/>
      <c r="DX733" s="145"/>
      <c r="DY733" s="145"/>
      <c r="DZ733" s="145"/>
      <c r="EA733" s="145"/>
      <c r="EB733" s="145"/>
      <c r="EC733" s="145"/>
      <c r="ED733" s="145"/>
      <c r="EE733" s="145"/>
      <c r="EF733" s="145"/>
      <c r="EG733" s="145"/>
    </row>
    <row r="734" spans="26:137" x14ac:dyDescent="0.2"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  <c r="BJ734" s="145"/>
      <c r="BK734" s="145"/>
      <c r="BL734" s="145"/>
      <c r="BM734" s="145"/>
      <c r="BN734" s="145"/>
      <c r="BO734" s="145"/>
      <c r="BP734" s="145"/>
      <c r="BQ734" s="145"/>
      <c r="BR734" s="145"/>
      <c r="BS734" s="145"/>
      <c r="BT734" s="145"/>
      <c r="BU734" s="145"/>
      <c r="BV734" s="145"/>
      <c r="BW734" s="145"/>
      <c r="BX734" s="145"/>
      <c r="BY734" s="145"/>
      <c r="BZ734" s="145"/>
      <c r="CA734" s="145"/>
      <c r="CB734" s="145"/>
      <c r="CC734" s="145"/>
      <c r="CD734" s="145"/>
      <c r="CE734" s="145"/>
      <c r="CF734" s="145"/>
      <c r="CG734" s="145"/>
      <c r="CH734" s="145"/>
      <c r="CI734" s="145"/>
      <c r="CJ734" s="145"/>
      <c r="CK734" s="145"/>
      <c r="CL734" s="145"/>
      <c r="CM734" s="145"/>
      <c r="CN734" s="145"/>
      <c r="CO734" s="145"/>
      <c r="CP734" s="145"/>
      <c r="CQ734" s="145"/>
      <c r="CR734" s="145"/>
      <c r="CS734" s="145"/>
      <c r="CT734" s="145"/>
      <c r="CU734" s="145"/>
      <c r="CV734" s="145"/>
      <c r="CW734" s="145"/>
      <c r="CX734" s="145"/>
      <c r="CY734" s="145"/>
      <c r="CZ734" s="145"/>
      <c r="DA734" s="145"/>
      <c r="DB734" s="145"/>
      <c r="DC734" s="145"/>
      <c r="DD734" s="145"/>
      <c r="DE734" s="145"/>
      <c r="DF734" s="145"/>
      <c r="DG734" s="145"/>
      <c r="DH734" s="145"/>
      <c r="DI734" s="145"/>
      <c r="DJ734" s="145"/>
      <c r="DK734" s="145"/>
      <c r="DL734" s="145"/>
      <c r="DM734" s="145"/>
      <c r="DN734" s="145"/>
      <c r="DO734" s="145"/>
      <c r="DP734" s="145"/>
      <c r="DQ734" s="145"/>
      <c r="DR734" s="145"/>
      <c r="DS734" s="145"/>
      <c r="DT734" s="145"/>
      <c r="DU734" s="145"/>
      <c r="DV734" s="145"/>
      <c r="DW734" s="145"/>
      <c r="DX734" s="145"/>
      <c r="DY734" s="145"/>
      <c r="DZ734" s="145"/>
      <c r="EA734" s="145"/>
      <c r="EB734" s="145"/>
      <c r="EC734" s="145"/>
      <c r="ED734" s="145"/>
      <c r="EE734" s="145"/>
      <c r="EF734" s="145"/>
      <c r="EG734" s="145"/>
    </row>
    <row r="735" spans="26:137" x14ac:dyDescent="0.2"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  <c r="BJ735" s="145"/>
      <c r="BK735" s="145"/>
      <c r="BL735" s="145"/>
      <c r="BM735" s="145"/>
      <c r="BN735" s="145"/>
      <c r="BO735" s="145"/>
      <c r="BP735" s="145"/>
      <c r="BQ735" s="145"/>
      <c r="BR735" s="145"/>
      <c r="BS735" s="145"/>
      <c r="BT735" s="145"/>
      <c r="BU735" s="145"/>
      <c r="BV735" s="145"/>
      <c r="BW735" s="145"/>
      <c r="BX735" s="145"/>
      <c r="BY735" s="145"/>
      <c r="BZ735" s="145"/>
      <c r="CA735" s="145"/>
      <c r="CB735" s="145"/>
      <c r="CC735" s="145"/>
      <c r="CD735" s="145"/>
      <c r="CE735" s="145"/>
      <c r="CF735" s="145"/>
      <c r="CG735" s="145"/>
      <c r="CH735" s="145"/>
      <c r="CI735" s="145"/>
      <c r="CJ735" s="145"/>
      <c r="CK735" s="145"/>
      <c r="CL735" s="145"/>
      <c r="CM735" s="145"/>
      <c r="CN735" s="145"/>
      <c r="CO735" s="145"/>
      <c r="CP735" s="145"/>
      <c r="CQ735" s="145"/>
      <c r="CR735" s="145"/>
      <c r="CS735" s="145"/>
      <c r="CT735" s="145"/>
      <c r="CU735" s="145"/>
      <c r="CV735" s="145"/>
      <c r="CW735" s="145"/>
      <c r="CX735" s="145"/>
      <c r="CY735" s="145"/>
      <c r="CZ735" s="145"/>
      <c r="DA735" s="145"/>
      <c r="DB735" s="145"/>
      <c r="DC735" s="145"/>
      <c r="DD735" s="145"/>
      <c r="DE735" s="145"/>
      <c r="DF735" s="145"/>
      <c r="DG735" s="145"/>
      <c r="DH735" s="145"/>
      <c r="DI735" s="145"/>
      <c r="DJ735" s="145"/>
      <c r="DK735" s="145"/>
      <c r="DL735" s="145"/>
      <c r="DM735" s="145"/>
      <c r="DN735" s="145"/>
      <c r="DO735" s="145"/>
      <c r="DP735" s="145"/>
      <c r="DQ735" s="145"/>
      <c r="DR735" s="145"/>
      <c r="DS735" s="145"/>
      <c r="DT735" s="145"/>
      <c r="DU735" s="145"/>
      <c r="DV735" s="145"/>
      <c r="DW735" s="145"/>
      <c r="DX735" s="145"/>
      <c r="DY735" s="145"/>
      <c r="DZ735" s="145"/>
      <c r="EA735" s="145"/>
      <c r="EB735" s="145"/>
      <c r="EC735" s="145"/>
      <c r="ED735" s="145"/>
      <c r="EE735" s="145"/>
      <c r="EF735" s="145"/>
      <c r="EG735" s="145"/>
    </row>
    <row r="736" spans="26:137" x14ac:dyDescent="0.2"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  <c r="BJ736" s="145"/>
      <c r="BK736" s="145"/>
      <c r="BL736" s="145"/>
      <c r="BM736" s="145"/>
      <c r="BN736" s="145"/>
      <c r="BO736" s="145"/>
      <c r="BP736" s="145"/>
      <c r="BQ736" s="145"/>
      <c r="BR736" s="145"/>
      <c r="BS736" s="145"/>
      <c r="BT736" s="145"/>
      <c r="BU736" s="145"/>
      <c r="BV736" s="145"/>
      <c r="BW736" s="145"/>
      <c r="BX736" s="145"/>
      <c r="BY736" s="145"/>
      <c r="BZ736" s="145"/>
      <c r="CA736" s="145"/>
      <c r="CB736" s="145"/>
      <c r="CC736" s="145"/>
      <c r="CD736" s="145"/>
      <c r="CE736" s="145"/>
      <c r="CF736" s="145"/>
      <c r="CG736" s="145"/>
      <c r="CH736" s="145"/>
      <c r="CI736" s="145"/>
      <c r="CJ736" s="145"/>
      <c r="CK736" s="145"/>
      <c r="CL736" s="145"/>
      <c r="CM736" s="145"/>
      <c r="CN736" s="145"/>
      <c r="CO736" s="145"/>
      <c r="CP736" s="145"/>
      <c r="CQ736" s="145"/>
      <c r="CR736" s="145"/>
      <c r="CS736" s="145"/>
      <c r="CT736" s="145"/>
      <c r="CU736" s="145"/>
      <c r="CV736" s="145"/>
      <c r="CW736" s="145"/>
      <c r="CX736" s="145"/>
      <c r="CY736" s="145"/>
      <c r="CZ736" s="145"/>
      <c r="DA736" s="145"/>
      <c r="DB736" s="145"/>
      <c r="DC736" s="145"/>
      <c r="DD736" s="145"/>
      <c r="DE736" s="145"/>
      <c r="DF736" s="145"/>
      <c r="DG736" s="145"/>
      <c r="DH736" s="145"/>
      <c r="DI736" s="145"/>
      <c r="DJ736" s="145"/>
      <c r="DK736" s="145"/>
      <c r="DL736" s="145"/>
      <c r="DM736" s="145"/>
      <c r="DN736" s="145"/>
      <c r="DO736" s="145"/>
      <c r="DP736" s="145"/>
      <c r="DQ736" s="145"/>
      <c r="DR736" s="145"/>
      <c r="DS736" s="145"/>
      <c r="DT736" s="145"/>
      <c r="DU736" s="145"/>
      <c r="DV736" s="145"/>
      <c r="DW736" s="145"/>
      <c r="DX736" s="145"/>
      <c r="DY736" s="145"/>
      <c r="DZ736" s="145"/>
      <c r="EA736" s="145"/>
      <c r="EB736" s="145"/>
      <c r="EC736" s="145"/>
      <c r="ED736" s="145"/>
      <c r="EE736" s="145"/>
      <c r="EF736" s="145"/>
      <c r="EG736" s="145"/>
    </row>
    <row r="737" spans="26:137" x14ac:dyDescent="0.2"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  <c r="BJ737" s="145"/>
      <c r="BK737" s="145"/>
      <c r="BL737" s="145"/>
      <c r="BM737" s="145"/>
      <c r="BN737" s="145"/>
      <c r="BO737" s="145"/>
      <c r="BP737" s="145"/>
      <c r="BQ737" s="145"/>
      <c r="BR737" s="145"/>
      <c r="BS737" s="145"/>
      <c r="BT737" s="145"/>
      <c r="BU737" s="145"/>
      <c r="BV737" s="145"/>
      <c r="BW737" s="145"/>
      <c r="BX737" s="145"/>
      <c r="BY737" s="145"/>
      <c r="BZ737" s="145"/>
      <c r="CA737" s="145"/>
      <c r="CB737" s="145"/>
      <c r="CC737" s="145"/>
      <c r="CD737" s="145"/>
      <c r="CE737" s="145"/>
      <c r="CF737" s="145"/>
      <c r="CG737" s="145"/>
      <c r="CH737" s="145"/>
      <c r="CI737" s="145"/>
      <c r="CJ737" s="145"/>
      <c r="CK737" s="145"/>
      <c r="CL737" s="145"/>
      <c r="CM737" s="145"/>
      <c r="CN737" s="145"/>
      <c r="CO737" s="145"/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145"/>
      <c r="DE737" s="145"/>
      <c r="DF737" s="145"/>
      <c r="DG737" s="145"/>
      <c r="DH737" s="145"/>
      <c r="DI737" s="145"/>
      <c r="DJ737" s="145"/>
      <c r="DK737" s="145"/>
      <c r="DL737" s="145"/>
      <c r="DM737" s="145"/>
      <c r="DN737" s="145"/>
      <c r="DO737" s="145"/>
      <c r="DP737" s="145"/>
      <c r="DQ737" s="145"/>
      <c r="DR737" s="145"/>
      <c r="DS737" s="145"/>
      <c r="DT737" s="145"/>
      <c r="DU737" s="145"/>
      <c r="DV737" s="145"/>
      <c r="DW737" s="145"/>
      <c r="DX737" s="145"/>
      <c r="DY737" s="145"/>
      <c r="DZ737" s="145"/>
      <c r="EA737" s="145"/>
      <c r="EB737" s="145"/>
      <c r="EC737" s="145"/>
      <c r="ED737" s="145"/>
      <c r="EE737" s="145"/>
      <c r="EF737" s="145"/>
      <c r="EG737" s="145"/>
    </row>
    <row r="738" spans="26:137" x14ac:dyDescent="0.2"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  <c r="BJ738" s="145"/>
      <c r="BK738" s="145"/>
      <c r="BL738" s="145"/>
      <c r="BM738" s="145"/>
      <c r="BN738" s="145"/>
      <c r="BO738" s="145"/>
      <c r="BP738" s="145"/>
      <c r="BQ738" s="145"/>
      <c r="BR738" s="145"/>
      <c r="BS738" s="145"/>
      <c r="BT738" s="145"/>
      <c r="BU738" s="145"/>
      <c r="BV738" s="145"/>
      <c r="BW738" s="145"/>
      <c r="BX738" s="145"/>
      <c r="BY738" s="145"/>
      <c r="BZ738" s="145"/>
      <c r="CA738" s="145"/>
      <c r="CB738" s="145"/>
      <c r="CC738" s="145"/>
      <c r="CD738" s="145"/>
      <c r="CE738" s="145"/>
      <c r="CF738" s="145"/>
      <c r="CG738" s="145"/>
      <c r="CH738" s="145"/>
      <c r="CI738" s="145"/>
      <c r="CJ738" s="145"/>
      <c r="CK738" s="145"/>
      <c r="CL738" s="145"/>
      <c r="CM738" s="145"/>
      <c r="CN738" s="145"/>
      <c r="CO738" s="145"/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145"/>
      <c r="DE738" s="145"/>
      <c r="DF738" s="145"/>
      <c r="DG738" s="145"/>
      <c r="DH738" s="145"/>
      <c r="DI738" s="145"/>
      <c r="DJ738" s="145"/>
      <c r="DK738" s="145"/>
      <c r="DL738" s="145"/>
      <c r="DM738" s="145"/>
      <c r="DN738" s="145"/>
      <c r="DO738" s="145"/>
      <c r="DP738" s="145"/>
      <c r="DQ738" s="145"/>
      <c r="DR738" s="145"/>
      <c r="DS738" s="145"/>
      <c r="DT738" s="145"/>
      <c r="DU738" s="145"/>
      <c r="DV738" s="145"/>
      <c r="DW738" s="145"/>
      <c r="DX738" s="145"/>
      <c r="DY738" s="145"/>
      <c r="DZ738" s="145"/>
      <c r="EA738" s="145"/>
      <c r="EB738" s="145"/>
      <c r="EC738" s="145"/>
      <c r="ED738" s="145"/>
      <c r="EE738" s="145"/>
      <c r="EF738" s="145"/>
      <c r="EG738" s="145"/>
    </row>
    <row r="739" spans="26:137" x14ac:dyDescent="0.2"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  <c r="BP739" s="145"/>
      <c r="BQ739" s="145"/>
      <c r="BR739" s="145"/>
      <c r="BS739" s="145"/>
      <c r="BT739" s="145"/>
      <c r="BU739" s="145"/>
      <c r="BV739" s="145"/>
      <c r="BW739" s="145"/>
      <c r="BX739" s="145"/>
      <c r="BY739" s="145"/>
      <c r="BZ739" s="145"/>
      <c r="CA739" s="145"/>
      <c r="CB739" s="145"/>
      <c r="CC739" s="145"/>
      <c r="CD739" s="145"/>
      <c r="CE739" s="145"/>
      <c r="CF739" s="145"/>
      <c r="CG739" s="145"/>
      <c r="CH739" s="145"/>
      <c r="CI739" s="145"/>
      <c r="CJ739" s="145"/>
      <c r="CK739" s="145"/>
      <c r="CL739" s="145"/>
      <c r="CM739" s="145"/>
      <c r="CN739" s="145"/>
      <c r="CO739" s="145"/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145"/>
      <c r="DE739" s="145"/>
      <c r="DF739" s="145"/>
      <c r="DG739" s="145"/>
      <c r="DH739" s="145"/>
      <c r="DI739" s="145"/>
      <c r="DJ739" s="145"/>
      <c r="DK739" s="145"/>
      <c r="DL739" s="145"/>
      <c r="DM739" s="145"/>
      <c r="DN739" s="145"/>
      <c r="DO739" s="145"/>
      <c r="DP739" s="145"/>
      <c r="DQ739" s="145"/>
      <c r="DR739" s="145"/>
      <c r="DS739" s="145"/>
      <c r="DT739" s="145"/>
      <c r="DU739" s="145"/>
      <c r="DV739" s="145"/>
      <c r="DW739" s="145"/>
      <c r="DX739" s="145"/>
      <c r="DY739" s="145"/>
      <c r="DZ739" s="145"/>
      <c r="EA739" s="145"/>
      <c r="EB739" s="145"/>
      <c r="EC739" s="145"/>
      <c r="ED739" s="145"/>
      <c r="EE739" s="145"/>
      <c r="EF739" s="145"/>
      <c r="EG739" s="145"/>
    </row>
    <row r="740" spans="26:137" x14ac:dyDescent="0.2"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  <c r="BJ740" s="145"/>
      <c r="BK740" s="145"/>
      <c r="BL740" s="145"/>
      <c r="BM740" s="145"/>
      <c r="BN740" s="145"/>
      <c r="BO740" s="145"/>
      <c r="BP740" s="145"/>
      <c r="BQ740" s="145"/>
      <c r="BR740" s="145"/>
      <c r="BS740" s="145"/>
      <c r="BT740" s="145"/>
      <c r="BU740" s="145"/>
      <c r="BV740" s="145"/>
      <c r="BW740" s="145"/>
      <c r="BX740" s="145"/>
      <c r="BY740" s="145"/>
      <c r="BZ740" s="145"/>
      <c r="CA740" s="145"/>
      <c r="CB740" s="145"/>
      <c r="CC740" s="145"/>
      <c r="CD740" s="145"/>
      <c r="CE740" s="145"/>
      <c r="CF740" s="145"/>
      <c r="CG740" s="145"/>
      <c r="CH740" s="145"/>
      <c r="CI740" s="145"/>
      <c r="CJ740" s="145"/>
      <c r="CK740" s="145"/>
      <c r="CL740" s="145"/>
      <c r="CM740" s="145"/>
      <c r="CN740" s="145"/>
      <c r="CO740" s="145"/>
      <c r="CP740" s="145"/>
      <c r="CQ740" s="145"/>
      <c r="CR740" s="145"/>
      <c r="CS740" s="145"/>
      <c r="CT740" s="145"/>
      <c r="CU740" s="145"/>
      <c r="CV740" s="145"/>
      <c r="CW740" s="145"/>
      <c r="CX740" s="145"/>
      <c r="CY740" s="145"/>
      <c r="CZ740" s="145"/>
      <c r="DA740" s="145"/>
      <c r="DB740" s="145"/>
      <c r="DC740" s="145"/>
      <c r="DD740" s="145"/>
      <c r="DE740" s="145"/>
      <c r="DF740" s="145"/>
      <c r="DG740" s="145"/>
      <c r="DH740" s="145"/>
      <c r="DI740" s="145"/>
      <c r="DJ740" s="145"/>
      <c r="DK740" s="145"/>
      <c r="DL740" s="145"/>
      <c r="DM740" s="145"/>
      <c r="DN740" s="145"/>
      <c r="DO740" s="145"/>
      <c r="DP740" s="145"/>
      <c r="DQ740" s="145"/>
      <c r="DR740" s="145"/>
      <c r="DS740" s="145"/>
      <c r="DT740" s="145"/>
      <c r="DU740" s="145"/>
      <c r="DV740" s="145"/>
      <c r="DW740" s="145"/>
      <c r="DX740" s="145"/>
      <c r="DY740" s="145"/>
      <c r="DZ740" s="145"/>
      <c r="EA740" s="145"/>
      <c r="EB740" s="145"/>
      <c r="EC740" s="145"/>
      <c r="ED740" s="145"/>
      <c r="EE740" s="145"/>
      <c r="EF740" s="145"/>
      <c r="EG740" s="145"/>
    </row>
    <row r="741" spans="26:137" x14ac:dyDescent="0.2"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  <c r="BJ741" s="145"/>
      <c r="BK741" s="145"/>
      <c r="BL741" s="145"/>
      <c r="BM741" s="145"/>
      <c r="BN741" s="145"/>
      <c r="BO741" s="145"/>
      <c r="BP741" s="145"/>
      <c r="BQ741" s="145"/>
      <c r="BR741" s="145"/>
      <c r="BS741" s="145"/>
      <c r="BT741" s="145"/>
      <c r="BU741" s="145"/>
      <c r="BV741" s="145"/>
      <c r="BW741" s="145"/>
      <c r="BX741" s="145"/>
      <c r="BY741" s="145"/>
      <c r="BZ741" s="145"/>
      <c r="CA741" s="145"/>
      <c r="CB741" s="145"/>
      <c r="CC741" s="145"/>
      <c r="CD741" s="145"/>
      <c r="CE741" s="145"/>
      <c r="CF741" s="145"/>
      <c r="CG741" s="145"/>
      <c r="CH741" s="145"/>
      <c r="CI741" s="145"/>
      <c r="CJ741" s="145"/>
      <c r="CK741" s="145"/>
      <c r="CL741" s="145"/>
      <c r="CM741" s="145"/>
      <c r="CN741" s="145"/>
      <c r="CO741" s="145"/>
      <c r="CP741" s="145"/>
      <c r="CQ741" s="145"/>
      <c r="CR741" s="145"/>
      <c r="CS741" s="145"/>
      <c r="CT741" s="145"/>
      <c r="CU741" s="145"/>
      <c r="CV741" s="145"/>
      <c r="CW741" s="145"/>
      <c r="CX741" s="145"/>
      <c r="CY741" s="145"/>
      <c r="CZ741" s="145"/>
      <c r="DA741" s="145"/>
      <c r="DB741" s="145"/>
      <c r="DC741" s="145"/>
      <c r="DD741" s="145"/>
      <c r="DE741" s="145"/>
      <c r="DF741" s="145"/>
      <c r="DG741" s="145"/>
      <c r="DH741" s="145"/>
      <c r="DI741" s="145"/>
      <c r="DJ741" s="145"/>
      <c r="DK741" s="145"/>
      <c r="DL741" s="145"/>
      <c r="DM741" s="145"/>
      <c r="DN741" s="145"/>
      <c r="DO741" s="145"/>
      <c r="DP741" s="145"/>
      <c r="DQ741" s="145"/>
      <c r="DR741" s="145"/>
      <c r="DS741" s="145"/>
      <c r="DT741" s="145"/>
      <c r="DU741" s="145"/>
      <c r="DV741" s="145"/>
      <c r="DW741" s="145"/>
      <c r="DX741" s="145"/>
      <c r="DY741" s="145"/>
      <c r="DZ741" s="145"/>
      <c r="EA741" s="145"/>
      <c r="EB741" s="145"/>
      <c r="EC741" s="145"/>
      <c r="ED741" s="145"/>
      <c r="EE741" s="145"/>
      <c r="EF741" s="145"/>
      <c r="EG741" s="145"/>
    </row>
    <row r="742" spans="26:137" x14ac:dyDescent="0.2"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  <c r="BP742" s="145"/>
      <c r="BQ742" s="145"/>
      <c r="BR742" s="145"/>
      <c r="BS742" s="145"/>
      <c r="BT742" s="145"/>
      <c r="BU742" s="145"/>
      <c r="BV742" s="145"/>
      <c r="BW742" s="145"/>
      <c r="BX742" s="145"/>
      <c r="BY742" s="145"/>
      <c r="BZ742" s="145"/>
      <c r="CA742" s="145"/>
      <c r="CB742" s="145"/>
      <c r="CC742" s="145"/>
      <c r="CD742" s="145"/>
      <c r="CE742" s="145"/>
      <c r="CF742" s="145"/>
      <c r="CG742" s="145"/>
      <c r="CH742" s="145"/>
      <c r="CI742" s="145"/>
      <c r="CJ742" s="145"/>
      <c r="CK742" s="145"/>
      <c r="CL742" s="145"/>
      <c r="CM742" s="145"/>
      <c r="CN742" s="145"/>
      <c r="CO742" s="145"/>
      <c r="CP742" s="145"/>
      <c r="CQ742" s="145"/>
      <c r="CR742" s="145"/>
      <c r="CS742" s="145"/>
      <c r="CT742" s="145"/>
      <c r="CU742" s="145"/>
      <c r="CV742" s="145"/>
      <c r="CW742" s="145"/>
      <c r="CX742" s="145"/>
      <c r="CY742" s="145"/>
      <c r="CZ742" s="145"/>
      <c r="DA742" s="145"/>
      <c r="DB742" s="145"/>
      <c r="DC742" s="145"/>
      <c r="DD742" s="145"/>
      <c r="DE742" s="145"/>
      <c r="DF742" s="145"/>
      <c r="DG742" s="145"/>
      <c r="DH742" s="145"/>
      <c r="DI742" s="145"/>
      <c r="DJ742" s="145"/>
      <c r="DK742" s="145"/>
      <c r="DL742" s="145"/>
      <c r="DM742" s="145"/>
      <c r="DN742" s="145"/>
      <c r="DO742" s="145"/>
      <c r="DP742" s="145"/>
      <c r="DQ742" s="145"/>
      <c r="DR742" s="145"/>
      <c r="DS742" s="145"/>
      <c r="DT742" s="145"/>
      <c r="DU742" s="145"/>
      <c r="DV742" s="145"/>
      <c r="DW742" s="145"/>
      <c r="DX742" s="145"/>
      <c r="DY742" s="145"/>
      <c r="DZ742" s="145"/>
      <c r="EA742" s="145"/>
      <c r="EB742" s="145"/>
      <c r="EC742" s="145"/>
      <c r="ED742" s="145"/>
      <c r="EE742" s="145"/>
      <c r="EF742" s="145"/>
      <c r="EG742" s="145"/>
    </row>
    <row r="743" spans="26:137" x14ac:dyDescent="0.2"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  <c r="BP743" s="145"/>
      <c r="BQ743" s="145"/>
      <c r="BR743" s="145"/>
      <c r="BS743" s="145"/>
      <c r="BT743" s="145"/>
      <c r="BU743" s="145"/>
      <c r="BV743" s="145"/>
      <c r="BW743" s="145"/>
      <c r="BX743" s="145"/>
      <c r="BY743" s="145"/>
      <c r="BZ743" s="145"/>
      <c r="CA743" s="145"/>
      <c r="CB743" s="145"/>
      <c r="CC743" s="145"/>
      <c r="CD743" s="145"/>
      <c r="CE743" s="145"/>
      <c r="CF743" s="145"/>
      <c r="CG743" s="145"/>
      <c r="CH743" s="145"/>
      <c r="CI743" s="145"/>
      <c r="CJ743" s="145"/>
      <c r="CK743" s="145"/>
      <c r="CL743" s="145"/>
      <c r="CM743" s="145"/>
      <c r="CN743" s="145"/>
      <c r="CO743" s="145"/>
      <c r="CP743" s="145"/>
      <c r="CQ743" s="145"/>
      <c r="CR743" s="145"/>
      <c r="CS743" s="145"/>
      <c r="CT743" s="145"/>
      <c r="CU743" s="145"/>
      <c r="CV743" s="145"/>
      <c r="CW743" s="145"/>
      <c r="CX743" s="145"/>
      <c r="CY743" s="145"/>
      <c r="CZ743" s="145"/>
      <c r="DA743" s="145"/>
      <c r="DB743" s="145"/>
      <c r="DC743" s="145"/>
      <c r="DD743" s="145"/>
      <c r="DE743" s="145"/>
      <c r="DF743" s="145"/>
      <c r="DG743" s="145"/>
      <c r="DH743" s="145"/>
      <c r="DI743" s="145"/>
      <c r="DJ743" s="145"/>
      <c r="DK743" s="145"/>
      <c r="DL743" s="145"/>
      <c r="DM743" s="145"/>
      <c r="DN743" s="145"/>
      <c r="DO743" s="145"/>
      <c r="DP743" s="145"/>
      <c r="DQ743" s="145"/>
      <c r="DR743" s="145"/>
      <c r="DS743" s="145"/>
      <c r="DT743" s="145"/>
      <c r="DU743" s="145"/>
      <c r="DV743" s="145"/>
      <c r="DW743" s="145"/>
      <c r="DX743" s="145"/>
      <c r="DY743" s="145"/>
      <c r="DZ743" s="145"/>
      <c r="EA743" s="145"/>
      <c r="EB743" s="145"/>
      <c r="EC743" s="145"/>
      <c r="ED743" s="145"/>
      <c r="EE743" s="145"/>
      <c r="EF743" s="145"/>
      <c r="EG743" s="145"/>
    </row>
    <row r="744" spans="26:137" x14ac:dyDescent="0.2"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  <c r="BP744" s="145"/>
      <c r="BQ744" s="145"/>
      <c r="BR744" s="145"/>
      <c r="BS744" s="145"/>
      <c r="BT744" s="145"/>
      <c r="BU744" s="145"/>
      <c r="BV744" s="145"/>
      <c r="BW744" s="145"/>
      <c r="BX744" s="145"/>
      <c r="BY744" s="145"/>
      <c r="BZ744" s="145"/>
      <c r="CA744" s="145"/>
      <c r="CB744" s="145"/>
      <c r="CC744" s="145"/>
      <c r="CD744" s="145"/>
      <c r="CE744" s="145"/>
      <c r="CF744" s="145"/>
      <c r="CG744" s="145"/>
      <c r="CH744" s="145"/>
      <c r="CI744" s="145"/>
      <c r="CJ744" s="145"/>
      <c r="CK744" s="145"/>
      <c r="CL744" s="145"/>
      <c r="CM744" s="145"/>
      <c r="CN744" s="145"/>
      <c r="CO744" s="145"/>
      <c r="CP744" s="145"/>
      <c r="CQ744" s="145"/>
      <c r="CR744" s="145"/>
      <c r="CS744" s="145"/>
      <c r="CT744" s="145"/>
      <c r="CU744" s="145"/>
      <c r="CV744" s="145"/>
      <c r="CW744" s="145"/>
      <c r="CX744" s="145"/>
      <c r="CY744" s="145"/>
      <c r="CZ744" s="145"/>
      <c r="DA744" s="145"/>
      <c r="DB744" s="145"/>
      <c r="DC744" s="145"/>
      <c r="DD744" s="145"/>
      <c r="DE744" s="145"/>
      <c r="DF744" s="145"/>
      <c r="DG744" s="145"/>
      <c r="DH744" s="145"/>
      <c r="DI744" s="145"/>
      <c r="DJ744" s="145"/>
      <c r="DK744" s="145"/>
      <c r="DL744" s="145"/>
      <c r="DM744" s="145"/>
      <c r="DN744" s="145"/>
      <c r="DO744" s="145"/>
      <c r="DP744" s="145"/>
      <c r="DQ744" s="145"/>
      <c r="DR744" s="145"/>
      <c r="DS744" s="145"/>
      <c r="DT744" s="145"/>
      <c r="DU744" s="145"/>
      <c r="DV744" s="145"/>
      <c r="DW744" s="145"/>
      <c r="DX744" s="145"/>
      <c r="DY744" s="145"/>
      <c r="DZ744" s="145"/>
      <c r="EA744" s="145"/>
      <c r="EB744" s="145"/>
      <c r="EC744" s="145"/>
      <c r="ED744" s="145"/>
      <c r="EE744" s="145"/>
      <c r="EF744" s="145"/>
      <c r="EG744" s="145"/>
    </row>
    <row r="745" spans="26:137" x14ac:dyDescent="0.2"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  <c r="BJ745" s="145"/>
      <c r="BK745" s="145"/>
      <c r="BL745" s="145"/>
      <c r="BM745" s="145"/>
      <c r="BN745" s="145"/>
      <c r="BO745" s="145"/>
      <c r="BP745" s="145"/>
      <c r="BQ745" s="145"/>
      <c r="BR745" s="145"/>
      <c r="BS745" s="145"/>
      <c r="BT745" s="145"/>
      <c r="BU745" s="145"/>
      <c r="BV745" s="145"/>
      <c r="BW745" s="145"/>
      <c r="BX745" s="145"/>
      <c r="BY745" s="145"/>
      <c r="BZ745" s="145"/>
      <c r="CA745" s="145"/>
      <c r="CB745" s="145"/>
      <c r="CC745" s="145"/>
      <c r="CD745" s="145"/>
      <c r="CE745" s="145"/>
      <c r="CF745" s="145"/>
      <c r="CG745" s="145"/>
      <c r="CH745" s="145"/>
      <c r="CI745" s="145"/>
      <c r="CJ745" s="145"/>
      <c r="CK745" s="145"/>
      <c r="CL745" s="145"/>
      <c r="CM745" s="145"/>
      <c r="CN745" s="145"/>
      <c r="CO745" s="145"/>
      <c r="CP745" s="145"/>
      <c r="CQ745" s="145"/>
      <c r="CR745" s="145"/>
      <c r="CS745" s="145"/>
      <c r="CT745" s="145"/>
      <c r="CU745" s="145"/>
      <c r="CV745" s="145"/>
      <c r="CW745" s="145"/>
      <c r="CX745" s="145"/>
      <c r="CY745" s="145"/>
      <c r="CZ745" s="145"/>
      <c r="DA745" s="145"/>
      <c r="DB745" s="145"/>
      <c r="DC745" s="145"/>
      <c r="DD745" s="145"/>
      <c r="DE745" s="145"/>
      <c r="DF745" s="145"/>
      <c r="DG745" s="145"/>
      <c r="DH745" s="145"/>
      <c r="DI745" s="145"/>
      <c r="DJ745" s="145"/>
      <c r="DK745" s="145"/>
      <c r="DL745" s="145"/>
      <c r="DM745" s="145"/>
      <c r="DN745" s="145"/>
      <c r="DO745" s="145"/>
      <c r="DP745" s="145"/>
      <c r="DQ745" s="145"/>
      <c r="DR745" s="145"/>
      <c r="DS745" s="145"/>
      <c r="DT745" s="145"/>
      <c r="DU745" s="145"/>
      <c r="DV745" s="145"/>
      <c r="DW745" s="145"/>
      <c r="DX745" s="145"/>
      <c r="DY745" s="145"/>
      <c r="DZ745" s="145"/>
      <c r="EA745" s="145"/>
      <c r="EB745" s="145"/>
      <c r="EC745" s="145"/>
      <c r="ED745" s="145"/>
      <c r="EE745" s="145"/>
      <c r="EF745" s="145"/>
      <c r="EG745" s="145"/>
    </row>
    <row r="746" spans="26:137" x14ac:dyDescent="0.2"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  <c r="BP746" s="145"/>
      <c r="BQ746" s="145"/>
      <c r="BR746" s="145"/>
      <c r="BS746" s="145"/>
      <c r="BT746" s="145"/>
      <c r="BU746" s="145"/>
      <c r="BV746" s="145"/>
      <c r="BW746" s="145"/>
      <c r="BX746" s="145"/>
      <c r="BY746" s="145"/>
      <c r="BZ746" s="145"/>
      <c r="CA746" s="145"/>
      <c r="CB746" s="145"/>
      <c r="CC746" s="145"/>
      <c r="CD746" s="145"/>
      <c r="CE746" s="145"/>
      <c r="CF746" s="145"/>
      <c r="CG746" s="145"/>
      <c r="CH746" s="145"/>
      <c r="CI746" s="145"/>
      <c r="CJ746" s="145"/>
      <c r="CK746" s="145"/>
      <c r="CL746" s="145"/>
      <c r="CM746" s="145"/>
      <c r="CN746" s="145"/>
      <c r="CO746" s="145"/>
      <c r="CP746" s="145"/>
      <c r="CQ746" s="145"/>
      <c r="CR746" s="145"/>
      <c r="CS746" s="145"/>
      <c r="CT746" s="145"/>
      <c r="CU746" s="145"/>
      <c r="CV746" s="145"/>
      <c r="CW746" s="145"/>
      <c r="CX746" s="145"/>
      <c r="CY746" s="145"/>
      <c r="CZ746" s="145"/>
      <c r="DA746" s="145"/>
      <c r="DB746" s="145"/>
      <c r="DC746" s="145"/>
      <c r="DD746" s="145"/>
      <c r="DE746" s="145"/>
      <c r="DF746" s="145"/>
      <c r="DG746" s="145"/>
      <c r="DH746" s="145"/>
      <c r="DI746" s="145"/>
      <c r="DJ746" s="145"/>
      <c r="DK746" s="145"/>
      <c r="DL746" s="145"/>
      <c r="DM746" s="145"/>
      <c r="DN746" s="145"/>
      <c r="DO746" s="145"/>
      <c r="DP746" s="145"/>
      <c r="DQ746" s="145"/>
      <c r="DR746" s="145"/>
      <c r="DS746" s="145"/>
      <c r="DT746" s="145"/>
      <c r="DU746" s="145"/>
      <c r="DV746" s="145"/>
      <c r="DW746" s="145"/>
      <c r="DX746" s="145"/>
      <c r="DY746" s="145"/>
      <c r="DZ746" s="145"/>
      <c r="EA746" s="145"/>
      <c r="EB746" s="145"/>
      <c r="EC746" s="145"/>
      <c r="ED746" s="145"/>
      <c r="EE746" s="145"/>
      <c r="EF746" s="145"/>
      <c r="EG746" s="145"/>
    </row>
    <row r="747" spans="26:137" x14ac:dyDescent="0.2"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  <c r="BJ747" s="145"/>
      <c r="BK747" s="145"/>
      <c r="BL747" s="145"/>
      <c r="BM747" s="145"/>
      <c r="BN747" s="145"/>
      <c r="BO747" s="145"/>
      <c r="BP747" s="145"/>
      <c r="BQ747" s="145"/>
      <c r="BR747" s="145"/>
      <c r="BS747" s="145"/>
      <c r="BT747" s="145"/>
      <c r="BU747" s="145"/>
      <c r="BV747" s="145"/>
      <c r="BW747" s="145"/>
      <c r="BX747" s="145"/>
      <c r="BY747" s="145"/>
      <c r="BZ747" s="145"/>
      <c r="CA747" s="145"/>
      <c r="CB747" s="145"/>
      <c r="CC747" s="145"/>
      <c r="CD747" s="145"/>
      <c r="CE747" s="145"/>
      <c r="CF747" s="145"/>
      <c r="CG747" s="145"/>
      <c r="CH747" s="145"/>
      <c r="CI747" s="145"/>
      <c r="CJ747" s="145"/>
      <c r="CK747" s="145"/>
      <c r="CL747" s="145"/>
      <c r="CM747" s="145"/>
      <c r="CN747" s="145"/>
      <c r="CO747" s="145"/>
      <c r="CP747" s="145"/>
      <c r="CQ747" s="145"/>
      <c r="CR747" s="145"/>
      <c r="CS747" s="145"/>
      <c r="CT747" s="145"/>
      <c r="CU747" s="145"/>
      <c r="CV747" s="145"/>
      <c r="CW747" s="145"/>
      <c r="CX747" s="145"/>
      <c r="CY747" s="145"/>
      <c r="CZ747" s="145"/>
      <c r="DA747" s="145"/>
      <c r="DB747" s="145"/>
      <c r="DC747" s="145"/>
      <c r="DD747" s="145"/>
      <c r="DE747" s="145"/>
      <c r="DF747" s="145"/>
      <c r="DG747" s="145"/>
      <c r="DH747" s="145"/>
      <c r="DI747" s="145"/>
      <c r="DJ747" s="145"/>
      <c r="DK747" s="145"/>
      <c r="DL747" s="145"/>
      <c r="DM747" s="145"/>
      <c r="DN747" s="145"/>
      <c r="DO747" s="145"/>
      <c r="DP747" s="145"/>
      <c r="DQ747" s="145"/>
      <c r="DR747" s="145"/>
      <c r="DS747" s="145"/>
      <c r="DT747" s="145"/>
      <c r="DU747" s="145"/>
      <c r="DV747" s="145"/>
      <c r="DW747" s="145"/>
      <c r="DX747" s="145"/>
      <c r="DY747" s="145"/>
      <c r="DZ747" s="145"/>
      <c r="EA747" s="145"/>
      <c r="EB747" s="145"/>
      <c r="EC747" s="145"/>
      <c r="ED747" s="145"/>
      <c r="EE747" s="145"/>
      <c r="EF747" s="145"/>
      <c r="EG747" s="145"/>
    </row>
    <row r="748" spans="26:137" x14ac:dyDescent="0.2"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  <c r="BP748" s="145"/>
      <c r="BQ748" s="145"/>
      <c r="BR748" s="145"/>
      <c r="BS748" s="145"/>
      <c r="BT748" s="145"/>
      <c r="BU748" s="145"/>
      <c r="BV748" s="145"/>
      <c r="BW748" s="145"/>
      <c r="BX748" s="145"/>
      <c r="BY748" s="145"/>
      <c r="BZ748" s="145"/>
      <c r="CA748" s="145"/>
      <c r="CB748" s="145"/>
      <c r="CC748" s="145"/>
      <c r="CD748" s="145"/>
      <c r="CE748" s="145"/>
      <c r="CF748" s="145"/>
      <c r="CG748" s="145"/>
      <c r="CH748" s="145"/>
      <c r="CI748" s="145"/>
      <c r="CJ748" s="145"/>
      <c r="CK748" s="145"/>
      <c r="CL748" s="145"/>
      <c r="CM748" s="145"/>
      <c r="CN748" s="145"/>
      <c r="CO748" s="145"/>
      <c r="CP748" s="145"/>
      <c r="CQ748" s="145"/>
      <c r="CR748" s="145"/>
      <c r="CS748" s="145"/>
      <c r="CT748" s="145"/>
      <c r="CU748" s="145"/>
      <c r="CV748" s="145"/>
      <c r="CW748" s="145"/>
      <c r="CX748" s="145"/>
      <c r="CY748" s="145"/>
      <c r="CZ748" s="145"/>
      <c r="DA748" s="145"/>
      <c r="DB748" s="145"/>
      <c r="DC748" s="145"/>
      <c r="DD748" s="145"/>
      <c r="DE748" s="145"/>
      <c r="DF748" s="145"/>
      <c r="DG748" s="145"/>
      <c r="DH748" s="145"/>
      <c r="DI748" s="145"/>
      <c r="DJ748" s="145"/>
      <c r="DK748" s="145"/>
      <c r="DL748" s="145"/>
      <c r="DM748" s="145"/>
      <c r="DN748" s="145"/>
      <c r="DO748" s="145"/>
      <c r="DP748" s="145"/>
      <c r="DQ748" s="145"/>
      <c r="DR748" s="145"/>
      <c r="DS748" s="145"/>
      <c r="DT748" s="145"/>
      <c r="DU748" s="145"/>
      <c r="DV748" s="145"/>
      <c r="DW748" s="145"/>
      <c r="DX748" s="145"/>
      <c r="DY748" s="145"/>
      <c r="DZ748" s="145"/>
      <c r="EA748" s="145"/>
      <c r="EB748" s="145"/>
      <c r="EC748" s="145"/>
      <c r="ED748" s="145"/>
      <c r="EE748" s="145"/>
      <c r="EF748" s="145"/>
      <c r="EG748" s="145"/>
    </row>
    <row r="749" spans="26:137" x14ac:dyDescent="0.2"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  <c r="BP749" s="145"/>
      <c r="BQ749" s="145"/>
      <c r="BR749" s="145"/>
      <c r="BS749" s="145"/>
      <c r="BT749" s="145"/>
      <c r="BU749" s="145"/>
      <c r="BV749" s="145"/>
      <c r="BW749" s="145"/>
      <c r="BX749" s="145"/>
      <c r="BY749" s="145"/>
      <c r="BZ749" s="145"/>
      <c r="CA749" s="145"/>
      <c r="CB749" s="145"/>
      <c r="CC749" s="145"/>
      <c r="CD749" s="145"/>
      <c r="CE749" s="145"/>
      <c r="CF749" s="145"/>
      <c r="CG749" s="145"/>
      <c r="CH749" s="145"/>
      <c r="CI749" s="145"/>
      <c r="CJ749" s="145"/>
      <c r="CK749" s="145"/>
      <c r="CL749" s="145"/>
      <c r="CM749" s="145"/>
      <c r="CN749" s="145"/>
      <c r="CO749" s="145"/>
      <c r="CP749" s="145"/>
      <c r="CQ749" s="145"/>
      <c r="CR749" s="145"/>
      <c r="CS749" s="145"/>
      <c r="CT749" s="145"/>
      <c r="CU749" s="145"/>
      <c r="CV749" s="145"/>
      <c r="CW749" s="145"/>
      <c r="CX749" s="145"/>
      <c r="CY749" s="145"/>
      <c r="CZ749" s="145"/>
      <c r="DA749" s="145"/>
      <c r="DB749" s="145"/>
      <c r="DC749" s="145"/>
      <c r="DD749" s="145"/>
      <c r="DE749" s="145"/>
      <c r="DF749" s="145"/>
      <c r="DG749" s="145"/>
      <c r="DH749" s="145"/>
      <c r="DI749" s="145"/>
      <c r="DJ749" s="145"/>
      <c r="DK749" s="145"/>
      <c r="DL749" s="145"/>
      <c r="DM749" s="145"/>
      <c r="DN749" s="145"/>
      <c r="DO749" s="145"/>
      <c r="DP749" s="145"/>
      <c r="DQ749" s="145"/>
      <c r="DR749" s="145"/>
      <c r="DS749" s="145"/>
      <c r="DT749" s="145"/>
      <c r="DU749" s="145"/>
      <c r="DV749" s="145"/>
      <c r="DW749" s="145"/>
      <c r="DX749" s="145"/>
      <c r="DY749" s="145"/>
      <c r="DZ749" s="145"/>
      <c r="EA749" s="145"/>
      <c r="EB749" s="145"/>
      <c r="EC749" s="145"/>
      <c r="ED749" s="145"/>
      <c r="EE749" s="145"/>
      <c r="EF749" s="145"/>
      <c r="EG749" s="145"/>
    </row>
    <row r="750" spans="26:137" x14ac:dyDescent="0.2"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  <c r="BJ750" s="145"/>
      <c r="BK750" s="145"/>
      <c r="BL750" s="145"/>
      <c r="BM750" s="145"/>
      <c r="BN750" s="145"/>
      <c r="BO750" s="145"/>
      <c r="BP750" s="145"/>
      <c r="BQ750" s="145"/>
      <c r="BR750" s="145"/>
      <c r="BS750" s="145"/>
      <c r="BT750" s="145"/>
      <c r="BU750" s="145"/>
      <c r="BV750" s="145"/>
      <c r="BW750" s="145"/>
      <c r="BX750" s="145"/>
      <c r="BY750" s="145"/>
      <c r="BZ750" s="145"/>
      <c r="CA750" s="145"/>
      <c r="CB750" s="145"/>
      <c r="CC750" s="145"/>
      <c r="CD750" s="145"/>
      <c r="CE750" s="145"/>
      <c r="CF750" s="145"/>
      <c r="CG750" s="145"/>
      <c r="CH750" s="145"/>
      <c r="CI750" s="145"/>
      <c r="CJ750" s="145"/>
      <c r="CK750" s="145"/>
      <c r="CL750" s="145"/>
      <c r="CM750" s="145"/>
      <c r="CN750" s="145"/>
      <c r="CO750" s="145"/>
      <c r="CP750" s="145"/>
      <c r="CQ750" s="145"/>
      <c r="CR750" s="145"/>
      <c r="CS750" s="145"/>
      <c r="CT750" s="145"/>
      <c r="CU750" s="145"/>
      <c r="CV750" s="145"/>
      <c r="CW750" s="145"/>
      <c r="CX750" s="145"/>
      <c r="CY750" s="145"/>
      <c r="CZ750" s="145"/>
      <c r="DA750" s="145"/>
      <c r="DB750" s="145"/>
      <c r="DC750" s="145"/>
      <c r="DD750" s="145"/>
      <c r="DE750" s="145"/>
      <c r="DF750" s="145"/>
      <c r="DG750" s="145"/>
      <c r="DH750" s="145"/>
      <c r="DI750" s="145"/>
      <c r="DJ750" s="145"/>
      <c r="DK750" s="145"/>
      <c r="DL750" s="145"/>
      <c r="DM750" s="145"/>
      <c r="DN750" s="145"/>
      <c r="DO750" s="145"/>
      <c r="DP750" s="145"/>
      <c r="DQ750" s="145"/>
      <c r="DR750" s="145"/>
      <c r="DS750" s="145"/>
      <c r="DT750" s="145"/>
      <c r="DU750" s="145"/>
      <c r="DV750" s="145"/>
      <c r="DW750" s="145"/>
      <c r="DX750" s="145"/>
      <c r="DY750" s="145"/>
      <c r="DZ750" s="145"/>
      <c r="EA750" s="145"/>
      <c r="EB750" s="145"/>
      <c r="EC750" s="145"/>
      <c r="ED750" s="145"/>
      <c r="EE750" s="145"/>
      <c r="EF750" s="145"/>
      <c r="EG750" s="145"/>
    </row>
    <row r="751" spans="26:137" x14ac:dyDescent="0.2"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  <c r="BJ751" s="145"/>
      <c r="BK751" s="145"/>
      <c r="BL751" s="145"/>
      <c r="BM751" s="145"/>
      <c r="BN751" s="145"/>
      <c r="BO751" s="145"/>
      <c r="BP751" s="145"/>
      <c r="BQ751" s="145"/>
      <c r="BR751" s="145"/>
      <c r="BS751" s="145"/>
      <c r="BT751" s="145"/>
      <c r="BU751" s="145"/>
      <c r="BV751" s="145"/>
      <c r="BW751" s="145"/>
      <c r="BX751" s="145"/>
      <c r="BY751" s="145"/>
      <c r="BZ751" s="145"/>
      <c r="CA751" s="145"/>
      <c r="CB751" s="145"/>
      <c r="CC751" s="145"/>
      <c r="CD751" s="145"/>
      <c r="CE751" s="145"/>
      <c r="CF751" s="145"/>
      <c r="CG751" s="145"/>
      <c r="CH751" s="145"/>
      <c r="CI751" s="145"/>
      <c r="CJ751" s="145"/>
      <c r="CK751" s="145"/>
      <c r="CL751" s="145"/>
      <c r="CM751" s="145"/>
      <c r="CN751" s="145"/>
      <c r="CO751" s="145"/>
      <c r="CP751" s="145"/>
      <c r="CQ751" s="145"/>
      <c r="CR751" s="145"/>
      <c r="CS751" s="145"/>
      <c r="CT751" s="145"/>
      <c r="CU751" s="145"/>
      <c r="CV751" s="145"/>
      <c r="CW751" s="145"/>
      <c r="CX751" s="145"/>
      <c r="CY751" s="145"/>
      <c r="CZ751" s="145"/>
      <c r="DA751" s="145"/>
      <c r="DB751" s="145"/>
      <c r="DC751" s="145"/>
      <c r="DD751" s="145"/>
      <c r="DE751" s="145"/>
      <c r="DF751" s="145"/>
      <c r="DG751" s="145"/>
      <c r="DH751" s="145"/>
      <c r="DI751" s="145"/>
      <c r="DJ751" s="145"/>
      <c r="DK751" s="145"/>
      <c r="DL751" s="145"/>
      <c r="DM751" s="145"/>
      <c r="DN751" s="145"/>
      <c r="DO751" s="145"/>
      <c r="DP751" s="145"/>
      <c r="DQ751" s="145"/>
      <c r="DR751" s="145"/>
      <c r="DS751" s="145"/>
      <c r="DT751" s="145"/>
      <c r="DU751" s="145"/>
      <c r="DV751" s="145"/>
      <c r="DW751" s="145"/>
      <c r="DX751" s="145"/>
      <c r="DY751" s="145"/>
      <c r="DZ751" s="145"/>
      <c r="EA751" s="145"/>
      <c r="EB751" s="145"/>
      <c r="EC751" s="145"/>
      <c r="ED751" s="145"/>
      <c r="EE751" s="145"/>
      <c r="EF751" s="145"/>
      <c r="EG751" s="145"/>
    </row>
    <row r="752" spans="26:137" x14ac:dyDescent="0.2"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  <c r="BJ752" s="145"/>
      <c r="BK752" s="145"/>
      <c r="BL752" s="145"/>
      <c r="BM752" s="145"/>
      <c r="BN752" s="145"/>
      <c r="BO752" s="145"/>
      <c r="BP752" s="145"/>
      <c r="BQ752" s="145"/>
      <c r="BR752" s="145"/>
      <c r="BS752" s="145"/>
      <c r="BT752" s="145"/>
      <c r="BU752" s="145"/>
      <c r="BV752" s="145"/>
      <c r="BW752" s="145"/>
      <c r="BX752" s="145"/>
      <c r="BY752" s="145"/>
      <c r="BZ752" s="145"/>
      <c r="CA752" s="145"/>
      <c r="CB752" s="145"/>
      <c r="CC752" s="145"/>
      <c r="CD752" s="145"/>
      <c r="CE752" s="145"/>
      <c r="CF752" s="145"/>
      <c r="CG752" s="145"/>
      <c r="CH752" s="145"/>
      <c r="CI752" s="145"/>
      <c r="CJ752" s="145"/>
      <c r="CK752" s="145"/>
      <c r="CL752" s="145"/>
      <c r="CM752" s="145"/>
      <c r="CN752" s="145"/>
      <c r="CO752" s="145"/>
      <c r="CP752" s="145"/>
      <c r="CQ752" s="145"/>
      <c r="CR752" s="145"/>
      <c r="CS752" s="145"/>
      <c r="CT752" s="145"/>
      <c r="CU752" s="145"/>
      <c r="CV752" s="145"/>
      <c r="CW752" s="145"/>
      <c r="CX752" s="145"/>
      <c r="CY752" s="145"/>
      <c r="CZ752" s="145"/>
      <c r="DA752" s="145"/>
      <c r="DB752" s="145"/>
      <c r="DC752" s="145"/>
      <c r="DD752" s="145"/>
      <c r="DE752" s="145"/>
      <c r="DF752" s="145"/>
      <c r="DG752" s="145"/>
      <c r="DH752" s="145"/>
      <c r="DI752" s="145"/>
      <c r="DJ752" s="145"/>
      <c r="DK752" s="145"/>
      <c r="DL752" s="145"/>
      <c r="DM752" s="145"/>
      <c r="DN752" s="145"/>
      <c r="DO752" s="145"/>
      <c r="DP752" s="145"/>
      <c r="DQ752" s="145"/>
      <c r="DR752" s="145"/>
      <c r="DS752" s="145"/>
      <c r="DT752" s="145"/>
      <c r="DU752" s="145"/>
      <c r="DV752" s="145"/>
      <c r="DW752" s="145"/>
      <c r="DX752" s="145"/>
      <c r="DY752" s="145"/>
      <c r="DZ752" s="145"/>
      <c r="EA752" s="145"/>
      <c r="EB752" s="145"/>
      <c r="EC752" s="145"/>
      <c r="ED752" s="145"/>
      <c r="EE752" s="145"/>
      <c r="EF752" s="145"/>
      <c r="EG752" s="145"/>
    </row>
    <row r="753" spans="26:137" x14ac:dyDescent="0.2"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  <c r="BJ753" s="145"/>
      <c r="BK753" s="145"/>
      <c r="BL753" s="145"/>
      <c r="BM753" s="145"/>
      <c r="BN753" s="145"/>
      <c r="BO753" s="145"/>
      <c r="BP753" s="145"/>
      <c r="BQ753" s="145"/>
      <c r="BR753" s="145"/>
      <c r="BS753" s="145"/>
      <c r="BT753" s="145"/>
      <c r="BU753" s="145"/>
      <c r="BV753" s="145"/>
      <c r="BW753" s="145"/>
      <c r="BX753" s="145"/>
      <c r="BY753" s="145"/>
      <c r="BZ753" s="145"/>
      <c r="CA753" s="145"/>
      <c r="CB753" s="145"/>
      <c r="CC753" s="145"/>
      <c r="CD753" s="145"/>
      <c r="CE753" s="145"/>
      <c r="CF753" s="145"/>
      <c r="CG753" s="145"/>
      <c r="CH753" s="145"/>
      <c r="CI753" s="145"/>
      <c r="CJ753" s="145"/>
      <c r="CK753" s="145"/>
      <c r="CL753" s="145"/>
      <c r="CM753" s="145"/>
      <c r="CN753" s="145"/>
      <c r="CO753" s="145"/>
      <c r="CP753" s="145"/>
      <c r="CQ753" s="145"/>
      <c r="CR753" s="145"/>
      <c r="CS753" s="145"/>
      <c r="CT753" s="145"/>
      <c r="CU753" s="145"/>
      <c r="CV753" s="145"/>
      <c r="CW753" s="145"/>
      <c r="CX753" s="145"/>
      <c r="CY753" s="145"/>
      <c r="CZ753" s="145"/>
      <c r="DA753" s="145"/>
      <c r="DB753" s="145"/>
      <c r="DC753" s="145"/>
      <c r="DD753" s="145"/>
      <c r="DE753" s="145"/>
      <c r="DF753" s="145"/>
      <c r="DG753" s="145"/>
      <c r="DH753" s="145"/>
      <c r="DI753" s="145"/>
      <c r="DJ753" s="145"/>
      <c r="DK753" s="145"/>
      <c r="DL753" s="145"/>
      <c r="DM753" s="145"/>
      <c r="DN753" s="145"/>
      <c r="DO753" s="145"/>
      <c r="DP753" s="145"/>
      <c r="DQ753" s="145"/>
      <c r="DR753" s="145"/>
      <c r="DS753" s="145"/>
      <c r="DT753" s="145"/>
      <c r="DU753" s="145"/>
      <c r="DV753" s="145"/>
      <c r="DW753" s="145"/>
      <c r="DX753" s="145"/>
      <c r="DY753" s="145"/>
      <c r="DZ753" s="145"/>
      <c r="EA753" s="145"/>
      <c r="EB753" s="145"/>
      <c r="EC753" s="145"/>
      <c r="ED753" s="145"/>
      <c r="EE753" s="145"/>
      <c r="EF753" s="145"/>
      <c r="EG753" s="145"/>
    </row>
    <row r="754" spans="26:137" x14ac:dyDescent="0.2"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  <c r="BJ754" s="145"/>
      <c r="BK754" s="145"/>
      <c r="BL754" s="145"/>
      <c r="BM754" s="145"/>
      <c r="BN754" s="145"/>
      <c r="BO754" s="145"/>
      <c r="BP754" s="145"/>
      <c r="BQ754" s="145"/>
      <c r="BR754" s="145"/>
      <c r="BS754" s="145"/>
      <c r="BT754" s="145"/>
      <c r="BU754" s="145"/>
      <c r="BV754" s="145"/>
      <c r="BW754" s="145"/>
      <c r="BX754" s="145"/>
      <c r="BY754" s="145"/>
      <c r="BZ754" s="145"/>
      <c r="CA754" s="145"/>
      <c r="CB754" s="145"/>
      <c r="CC754" s="145"/>
      <c r="CD754" s="145"/>
      <c r="CE754" s="145"/>
      <c r="CF754" s="145"/>
      <c r="CG754" s="145"/>
      <c r="CH754" s="145"/>
      <c r="CI754" s="145"/>
      <c r="CJ754" s="145"/>
      <c r="CK754" s="145"/>
      <c r="CL754" s="145"/>
      <c r="CM754" s="145"/>
      <c r="CN754" s="145"/>
      <c r="CO754" s="145"/>
      <c r="CP754" s="145"/>
      <c r="CQ754" s="145"/>
      <c r="CR754" s="145"/>
      <c r="CS754" s="145"/>
      <c r="CT754" s="145"/>
      <c r="CU754" s="145"/>
      <c r="CV754" s="145"/>
      <c r="CW754" s="145"/>
      <c r="CX754" s="145"/>
      <c r="CY754" s="145"/>
      <c r="CZ754" s="145"/>
      <c r="DA754" s="145"/>
      <c r="DB754" s="145"/>
      <c r="DC754" s="145"/>
      <c r="DD754" s="145"/>
      <c r="DE754" s="145"/>
      <c r="DF754" s="145"/>
      <c r="DG754" s="145"/>
      <c r="DH754" s="145"/>
      <c r="DI754" s="145"/>
      <c r="DJ754" s="145"/>
      <c r="DK754" s="145"/>
      <c r="DL754" s="145"/>
      <c r="DM754" s="145"/>
      <c r="DN754" s="145"/>
      <c r="DO754" s="145"/>
      <c r="DP754" s="145"/>
      <c r="DQ754" s="145"/>
      <c r="DR754" s="145"/>
      <c r="DS754" s="145"/>
      <c r="DT754" s="145"/>
      <c r="DU754" s="145"/>
      <c r="DV754" s="145"/>
      <c r="DW754" s="145"/>
      <c r="DX754" s="145"/>
      <c r="DY754" s="145"/>
      <c r="DZ754" s="145"/>
      <c r="EA754" s="145"/>
      <c r="EB754" s="145"/>
      <c r="EC754" s="145"/>
      <c r="ED754" s="145"/>
      <c r="EE754" s="145"/>
      <c r="EF754" s="145"/>
      <c r="EG754" s="145"/>
    </row>
    <row r="755" spans="26:137" x14ac:dyDescent="0.2"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  <c r="BP755" s="145"/>
      <c r="BQ755" s="145"/>
      <c r="BR755" s="145"/>
      <c r="BS755" s="145"/>
      <c r="BT755" s="145"/>
      <c r="BU755" s="145"/>
      <c r="BV755" s="145"/>
      <c r="BW755" s="145"/>
      <c r="BX755" s="145"/>
      <c r="BY755" s="145"/>
      <c r="BZ755" s="145"/>
      <c r="CA755" s="145"/>
      <c r="CB755" s="145"/>
      <c r="CC755" s="145"/>
      <c r="CD755" s="145"/>
      <c r="CE755" s="145"/>
      <c r="CF755" s="145"/>
      <c r="CG755" s="145"/>
      <c r="CH755" s="145"/>
      <c r="CI755" s="145"/>
      <c r="CJ755" s="145"/>
      <c r="CK755" s="145"/>
      <c r="CL755" s="145"/>
      <c r="CM755" s="145"/>
      <c r="CN755" s="145"/>
      <c r="CO755" s="145"/>
      <c r="CP755" s="145"/>
      <c r="CQ755" s="145"/>
      <c r="CR755" s="145"/>
      <c r="CS755" s="145"/>
      <c r="CT755" s="145"/>
      <c r="CU755" s="145"/>
      <c r="CV755" s="145"/>
      <c r="CW755" s="145"/>
      <c r="CX755" s="145"/>
      <c r="CY755" s="145"/>
      <c r="CZ755" s="145"/>
      <c r="DA755" s="145"/>
      <c r="DB755" s="145"/>
      <c r="DC755" s="145"/>
      <c r="DD755" s="145"/>
      <c r="DE755" s="145"/>
      <c r="DF755" s="145"/>
      <c r="DG755" s="145"/>
      <c r="DH755" s="145"/>
      <c r="DI755" s="145"/>
      <c r="DJ755" s="145"/>
      <c r="DK755" s="145"/>
      <c r="DL755" s="145"/>
      <c r="DM755" s="145"/>
      <c r="DN755" s="145"/>
      <c r="DO755" s="145"/>
      <c r="DP755" s="145"/>
      <c r="DQ755" s="145"/>
      <c r="DR755" s="145"/>
      <c r="DS755" s="145"/>
      <c r="DT755" s="145"/>
      <c r="DU755" s="145"/>
      <c r="DV755" s="145"/>
      <c r="DW755" s="145"/>
      <c r="DX755" s="145"/>
      <c r="DY755" s="145"/>
      <c r="DZ755" s="145"/>
      <c r="EA755" s="145"/>
      <c r="EB755" s="145"/>
      <c r="EC755" s="145"/>
      <c r="ED755" s="145"/>
      <c r="EE755" s="145"/>
      <c r="EF755" s="145"/>
      <c r="EG755" s="145"/>
    </row>
    <row r="756" spans="26:137" x14ac:dyDescent="0.2"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  <c r="BJ756" s="145"/>
      <c r="BK756" s="145"/>
      <c r="BL756" s="145"/>
      <c r="BM756" s="145"/>
      <c r="BN756" s="145"/>
      <c r="BO756" s="145"/>
      <c r="BP756" s="145"/>
      <c r="BQ756" s="145"/>
      <c r="BR756" s="145"/>
      <c r="BS756" s="145"/>
      <c r="BT756" s="145"/>
      <c r="BU756" s="145"/>
      <c r="BV756" s="145"/>
      <c r="BW756" s="145"/>
      <c r="BX756" s="145"/>
      <c r="BY756" s="145"/>
      <c r="BZ756" s="145"/>
      <c r="CA756" s="145"/>
      <c r="CB756" s="145"/>
      <c r="CC756" s="145"/>
      <c r="CD756" s="145"/>
      <c r="CE756" s="145"/>
      <c r="CF756" s="145"/>
      <c r="CG756" s="145"/>
      <c r="CH756" s="145"/>
      <c r="CI756" s="145"/>
      <c r="CJ756" s="145"/>
      <c r="CK756" s="145"/>
      <c r="CL756" s="145"/>
      <c r="CM756" s="145"/>
      <c r="CN756" s="145"/>
      <c r="CO756" s="145"/>
      <c r="CP756" s="145"/>
      <c r="CQ756" s="145"/>
      <c r="CR756" s="145"/>
      <c r="CS756" s="145"/>
      <c r="CT756" s="145"/>
      <c r="CU756" s="145"/>
      <c r="CV756" s="145"/>
      <c r="CW756" s="145"/>
      <c r="CX756" s="145"/>
      <c r="CY756" s="145"/>
      <c r="CZ756" s="145"/>
      <c r="DA756" s="145"/>
      <c r="DB756" s="145"/>
      <c r="DC756" s="145"/>
      <c r="DD756" s="145"/>
      <c r="DE756" s="145"/>
      <c r="DF756" s="145"/>
      <c r="DG756" s="145"/>
      <c r="DH756" s="145"/>
      <c r="DI756" s="145"/>
      <c r="DJ756" s="145"/>
      <c r="DK756" s="145"/>
      <c r="DL756" s="145"/>
      <c r="DM756" s="145"/>
      <c r="DN756" s="145"/>
      <c r="DO756" s="145"/>
      <c r="DP756" s="145"/>
      <c r="DQ756" s="145"/>
      <c r="DR756" s="145"/>
      <c r="DS756" s="145"/>
      <c r="DT756" s="145"/>
      <c r="DU756" s="145"/>
      <c r="DV756" s="145"/>
      <c r="DW756" s="145"/>
      <c r="DX756" s="145"/>
      <c r="DY756" s="145"/>
      <c r="DZ756" s="145"/>
      <c r="EA756" s="145"/>
      <c r="EB756" s="145"/>
      <c r="EC756" s="145"/>
      <c r="ED756" s="145"/>
      <c r="EE756" s="145"/>
      <c r="EF756" s="145"/>
      <c r="EG756" s="145"/>
    </row>
    <row r="757" spans="26:137" x14ac:dyDescent="0.2"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  <c r="BP757" s="145"/>
      <c r="BQ757" s="145"/>
      <c r="BR757" s="145"/>
      <c r="BS757" s="145"/>
      <c r="BT757" s="145"/>
      <c r="BU757" s="145"/>
      <c r="BV757" s="145"/>
      <c r="BW757" s="145"/>
      <c r="BX757" s="145"/>
      <c r="BY757" s="145"/>
      <c r="BZ757" s="145"/>
      <c r="CA757" s="145"/>
      <c r="CB757" s="145"/>
      <c r="CC757" s="145"/>
      <c r="CD757" s="145"/>
      <c r="CE757" s="145"/>
      <c r="CF757" s="145"/>
      <c r="CG757" s="145"/>
      <c r="CH757" s="145"/>
      <c r="CI757" s="145"/>
      <c r="CJ757" s="145"/>
      <c r="CK757" s="145"/>
      <c r="CL757" s="145"/>
      <c r="CM757" s="145"/>
      <c r="CN757" s="145"/>
      <c r="CO757" s="145"/>
      <c r="CP757" s="145"/>
      <c r="CQ757" s="145"/>
      <c r="CR757" s="145"/>
      <c r="CS757" s="145"/>
      <c r="CT757" s="145"/>
      <c r="CU757" s="145"/>
      <c r="CV757" s="145"/>
      <c r="CW757" s="145"/>
      <c r="CX757" s="145"/>
      <c r="CY757" s="145"/>
      <c r="CZ757" s="145"/>
      <c r="DA757" s="145"/>
      <c r="DB757" s="145"/>
      <c r="DC757" s="145"/>
      <c r="DD757" s="145"/>
      <c r="DE757" s="145"/>
      <c r="DF757" s="145"/>
      <c r="DG757" s="145"/>
      <c r="DH757" s="145"/>
      <c r="DI757" s="145"/>
      <c r="DJ757" s="145"/>
      <c r="DK757" s="145"/>
      <c r="DL757" s="145"/>
      <c r="DM757" s="145"/>
      <c r="DN757" s="145"/>
      <c r="DO757" s="145"/>
      <c r="DP757" s="145"/>
      <c r="DQ757" s="145"/>
      <c r="DR757" s="145"/>
      <c r="DS757" s="145"/>
      <c r="DT757" s="145"/>
      <c r="DU757" s="145"/>
      <c r="DV757" s="145"/>
      <c r="DW757" s="145"/>
      <c r="DX757" s="145"/>
      <c r="DY757" s="145"/>
      <c r="DZ757" s="145"/>
      <c r="EA757" s="145"/>
      <c r="EB757" s="145"/>
      <c r="EC757" s="145"/>
      <c r="ED757" s="145"/>
      <c r="EE757" s="145"/>
      <c r="EF757" s="145"/>
      <c r="EG757" s="145"/>
    </row>
    <row r="758" spans="26:137" x14ac:dyDescent="0.2"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  <c r="BJ758" s="145"/>
      <c r="BK758" s="145"/>
      <c r="BL758" s="145"/>
      <c r="BM758" s="145"/>
      <c r="BN758" s="145"/>
      <c r="BO758" s="145"/>
      <c r="BP758" s="145"/>
      <c r="BQ758" s="145"/>
      <c r="BR758" s="145"/>
      <c r="BS758" s="145"/>
      <c r="BT758" s="145"/>
      <c r="BU758" s="145"/>
      <c r="BV758" s="145"/>
      <c r="BW758" s="145"/>
      <c r="BX758" s="145"/>
      <c r="BY758" s="145"/>
      <c r="BZ758" s="145"/>
      <c r="CA758" s="145"/>
      <c r="CB758" s="145"/>
      <c r="CC758" s="145"/>
      <c r="CD758" s="145"/>
      <c r="CE758" s="145"/>
      <c r="CF758" s="145"/>
      <c r="CG758" s="145"/>
      <c r="CH758" s="145"/>
      <c r="CI758" s="145"/>
      <c r="CJ758" s="145"/>
      <c r="CK758" s="145"/>
      <c r="CL758" s="145"/>
      <c r="CM758" s="145"/>
      <c r="CN758" s="145"/>
      <c r="CO758" s="145"/>
      <c r="CP758" s="145"/>
      <c r="CQ758" s="145"/>
      <c r="CR758" s="145"/>
      <c r="CS758" s="145"/>
      <c r="CT758" s="145"/>
      <c r="CU758" s="145"/>
      <c r="CV758" s="145"/>
      <c r="CW758" s="145"/>
      <c r="CX758" s="145"/>
      <c r="CY758" s="145"/>
      <c r="CZ758" s="145"/>
      <c r="DA758" s="145"/>
      <c r="DB758" s="145"/>
      <c r="DC758" s="145"/>
      <c r="DD758" s="145"/>
      <c r="DE758" s="145"/>
      <c r="DF758" s="145"/>
      <c r="DG758" s="145"/>
      <c r="DH758" s="145"/>
      <c r="DI758" s="145"/>
      <c r="DJ758" s="145"/>
      <c r="DK758" s="145"/>
      <c r="DL758" s="145"/>
      <c r="DM758" s="145"/>
      <c r="DN758" s="145"/>
      <c r="DO758" s="145"/>
      <c r="DP758" s="145"/>
      <c r="DQ758" s="145"/>
      <c r="DR758" s="145"/>
      <c r="DS758" s="145"/>
      <c r="DT758" s="145"/>
      <c r="DU758" s="145"/>
      <c r="DV758" s="145"/>
      <c r="DW758" s="145"/>
      <c r="DX758" s="145"/>
      <c r="DY758" s="145"/>
      <c r="DZ758" s="145"/>
      <c r="EA758" s="145"/>
      <c r="EB758" s="145"/>
      <c r="EC758" s="145"/>
      <c r="ED758" s="145"/>
      <c r="EE758" s="145"/>
      <c r="EF758" s="145"/>
      <c r="EG758" s="145"/>
    </row>
    <row r="759" spans="26:137" x14ac:dyDescent="0.2"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  <c r="BP759" s="145"/>
      <c r="BQ759" s="145"/>
      <c r="BR759" s="145"/>
      <c r="BS759" s="145"/>
      <c r="BT759" s="145"/>
      <c r="BU759" s="145"/>
      <c r="BV759" s="145"/>
      <c r="BW759" s="145"/>
      <c r="BX759" s="145"/>
      <c r="BY759" s="145"/>
      <c r="BZ759" s="145"/>
      <c r="CA759" s="145"/>
      <c r="CB759" s="145"/>
      <c r="CC759" s="145"/>
      <c r="CD759" s="145"/>
      <c r="CE759" s="145"/>
      <c r="CF759" s="145"/>
      <c r="CG759" s="145"/>
      <c r="CH759" s="145"/>
      <c r="CI759" s="145"/>
      <c r="CJ759" s="145"/>
      <c r="CK759" s="145"/>
      <c r="CL759" s="145"/>
      <c r="CM759" s="145"/>
      <c r="CN759" s="145"/>
      <c r="CO759" s="145"/>
      <c r="CP759" s="145"/>
      <c r="CQ759" s="145"/>
      <c r="CR759" s="145"/>
      <c r="CS759" s="145"/>
      <c r="CT759" s="145"/>
      <c r="CU759" s="145"/>
      <c r="CV759" s="145"/>
      <c r="CW759" s="145"/>
      <c r="CX759" s="145"/>
      <c r="CY759" s="145"/>
      <c r="CZ759" s="145"/>
      <c r="DA759" s="145"/>
      <c r="DB759" s="145"/>
      <c r="DC759" s="145"/>
      <c r="DD759" s="145"/>
      <c r="DE759" s="145"/>
      <c r="DF759" s="145"/>
      <c r="DG759" s="145"/>
      <c r="DH759" s="145"/>
      <c r="DI759" s="145"/>
      <c r="DJ759" s="145"/>
      <c r="DK759" s="145"/>
      <c r="DL759" s="145"/>
      <c r="DM759" s="145"/>
      <c r="DN759" s="145"/>
      <c r="DO759" s="145"/>
      <c r="DP759" s="145"/>
      <c r="DQ759" s="145"/>
      <c r="DR759" s="145"/>
      <c r="DS759" s="145"/>
      <c r="DT759" s="145"/>
      <c r="DU759" s="145"/>
      <c r="DV759" s="145"/>
      <c r="DW759" s="145"/>
      <c r="DX759" s="145"/>
      <c r="DY759" s="145"/>
      <c r="DZ759" s="145"/>
      <c r="EA759" s="145"/>
      <c r="EB759" s="145"/>
      <c r="EC759" s="145"/>
      <c r="ED759" s="145"/>
      <c r="EE759" s="145"/>
      <c r="EF759" s="145"/>
      <c r="EG759" s="145"/>
    </row>
    <row r="760" spans="26:137" x14ac:dyDescent="0.2"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  <c r="BJ760" s="145"/>
      <c r="BK760" s="145"/>
      <c r="BL760" s="145"/>
      <c r="BM760" s="145"/>
      <c r="BN760" s="145"/>
      <c r="BO760" s="145"/>
      <c r="BP760" s="145"/>
      <c r="BQ760" s="145"/>
      <c r="BR760" s="145"/>
      <c r="BS760" s="145"/>
      <c r="BT760" s="145"/>
      <c r="BU760" s="145"/>
      <c r="BV760" s="145"/>
      <c r="BW760" s="145"/>
      <c r="BX760" s="145"/>
      <c r="BY760" s="145"/>
      <c r="BZ760" s="145"/>
      <c r="CA760" s="145"/>
      <c r="CB760" s="145"/>
      <c r="CC760" s="145"/>
      <c r="CD760" s="145"/>
      <c r="CE760" s="145"/>
      <c r="CF760" s="145"/>
      <c r="CG760" s="145"/>
      <c r="CH760" s="145"/>
      <c r="CI760" s="145"/>
      <c r="CJ760" s="145"/>
      <c r="CK760" s="145"/>
      <c r="CL760" s="145"/>
      <c r="CM760" s="145"/>
      <c r="CN760" s="145"/>
      <c r="CO760" s="145"/>
      <c r="CP760" s="145"/>
      <c r="CQ760" s="145"/>
      <c r="CR760" s="145"/>
      <c r="CS760" s="145"/>
      <c r="CT760" s="145"/>
      <c r="CU760" s="145"/>
      <c r="CV760" s="145"/>
      <c r="CW760" s="145"/>
      <c r="CX760" s="145"/>
      <c r="CY760" s="145"/>
      <c r="CZ760" s="145"/>
      <c r="DA760" s="145"/>
      <c r="DB760" s="145"/>
      <c r="DC760" s="145"/>
      <c r="DD760" s="145"/>
      <c r="DE760" s="145"/>
      <c r="DF760" s="145"/>
      <c r="DG760" s="145"/>
      <c r="DH760" s="145"/>
      <c r="DI760" s="145"/>
      <c r="DJ760" s="145"/>
      <c r="DK760" s="145"/>
      <c r="DL760" s="145"/>
      <c r="DM760" s="145"/>
      <c r="DN760" s="145"/>
      <c r="DO760" s="145"/>
      <c r="DP760" s="145"/>
      <c r="DQ760" s="145"/>
      <c r="DR760" s="145"/>
      <c r="DS760" s="145"/>
      <c r="DT760" s="145"/>
      <c r="DU760" s="145"/>
      <c r="DV760" s="145"/>
      <c r="DW760" s="145"/>
      <c r="DX760" s="145"/>
      <c r="DY760" s="145"/>
      <c r="DZ760" s="145"/>
      <c r="EA760" s="145"/>
      <c r="EB760" s="145"/>
      <c r="EC760" s="145"/>
      <c r="ED760" s="145"/>
      <c r="EE760" s="145"/>
      <c r="EF760" s="145"/>
      <c r="EG760" s="145"/>
    </row>
    <row r="761" spans="26:137" x14ac:dyDescent="0.2"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  <c r="BP761" s="145"/>
      <c r="BQ761" s="145"/>
      <c r="BR761" s="145"/>
      <c r="BS761" s="145"/>
      <c r="BT761" s="145"/>
      <c r="BU761" s="145"/>
      <c r="BV761" s="145"/>
      <c r="BW761" s="145"/>
      <c r="BX761" s="145"/>
      <c r="BY761" s="145"/>
      <c r="BZ761" s="145"/>
      <c r="CA761" s="145"/>
      <c r="CB761" s="145"/>
      <c r="CC761" s="145"/>
      <c r="CD761" s="145"/>
      <c r="CE761" s="145"/>
      <c r="CF761" s="145"/>
      <c r="CG761" s="145"/>
      <c r="CH761" s="145"/>
      <c r="CI761" s="145"/>
      <c r="CJ761" s="145"/>
      <c r="CK761" s="145"/>
      <c r="CL761" s="145"/>
      <c r="CM761" s="145"/>
      <c r="CN761" s="145"/>
      <c r="CO761" s="145"/>
      <c r="CP761" s="145"/>
      <c r="CQ761" s="145"/>
      <c r="CR761" s="145"/>
      <c r="CS761" s="145"/>
      <c r="CT761" s="145"/>
      <c r="CU761" s="145"/>
      <c r="CV761" s="145"/>
      <c r="CW761" s="145"/>
      <c r="CX761" s="145"/>
      <c r="CY761" s="145"/>
      <c r="CZ761" s="145"/>
      <c r="DA761" s="145"/>
      <c r="DB761" s="145"/>
      <c r="DC761" s="145"/>
      <c r="DD761" s="145"/>
      <c r="DE761" s="145"/>
      <c r="DF761" s="145"/>
      <c r="DG761" s="145"/>
      <c r="DH761" s="145"/>
      <c r="DI761" s="145"/>
      <c r="DJ761" s="145"/>
      <c r="DK761" s="145"/>
      <c r="DL761" s="145"/>
      <c r="DM761" s="145"/>
      <c r="DN761" s="145"/>
      <c r="DO761" s="145"/>
      <c r="DP761" s="145"/>
      <c r="DQ761" s="145"/>
      <c r="DR761" s="145"/>
      <c r="DS761" s="145"/>
      <c r="DT761" s="145"/>
      <c r="DU761" s="145"/>
      <c r="DV761" s="145"/>
      <c r="DW761" s="145"/>
      <c r="DX761" s="145"/>
      <c r="DY761" s="145"/>
      <c r="DZ761" s="145"/>
      <c r="EA761" s="145"/>
      <c r="EB761" s="145"/>
      <c r="EC761" s="145"/>
      <c r="ED761" s="145"/>
      <c r="EE761" s="145"/>
      <c r="EF761" s="145"/>
      <c r="EG761" s="145"/>
    </row>
    <row r="762" spans="26:137" x14ac:dyDescent="0.2"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  <c r="BP762" s="145"/>
      <c r="BQ762" s="145"/>
      <c r="BR762" s="145"/>
      <c r="BS762" s="145"/>
      <c r="BT762" s="145"/>
      <c r="BU762" s="145"/>
      <c r="BV762" s="145"/>
      <c r="BW762" s="145"/>
      <c r="BX762" s="145"/>
      <c r="BY762" s="145"/>
      <c r="BZ762" s="145"/>
      <c r="CA762" s="145"/>
      <c r="CB762" s="145"/>
      <c r="CC762" s="145"/>
      <c r="CD762" s="145"/>
      <c r="CE762" s="145"/>
      <c r="CF762" s="145"/>
      <c r="CG762" s="145"/>
      <c r="CH762" s="145"/>
      <c r="CI762" s="145"/>
      <c r="CJ762" s="145"/>
      <c r="CK762" s="145"/>
      <c r="CL762" s="145"/>
      <c r="CM762" s="145"/>
      <c r="CN762" s="145"/>
      <c r="CO762" s="145"/>
      <c r="CP762" s="145"/>
      <c r="CQ762" s="145"/>
      <c r="CR762" s="145"/>
      <c r="CS762" s="145"/>
      <c r="CT762" s="145"/>
      <c r="CU762" s="145"/>
      <c r="CV762" s="145"/>
      <c r="CW762" s="145"/>
      <c r="CX762" s="145"/>
      <c r="CY762" s="145"/>
      <c r="CZ762" s="145"/>
      <c r="DA762" s="145"/>
      <c r="DB762" s="145"/>
      <c r="DC762" s="145"/>
      <c r="DD762" s="145"/>
      <c r="DE762" s="145"/>
      <c r="DF762" s="145"/>
      <c r="DG762" s="145"/>
      <c r="DH762" s="145"/>
      <c r="DI762" s="145"/>
      <c r="DJ762" s="145"/>
      <c r="DK762" s="145"/>
      <c r="DL762" s="145"/>
      <c r="DM762" s="145"/>
      <c r="DN762" s="145"/>
      <c r="DO762" s="145"/>
      <c r="DP762" s="145"/>
      <c r="DQ762" s="145"/>
      <c r="DR762" s="145"/>
      <c r="DS762" s="145"/>
      <c r="DT762" s="145"/>
      <c r="DU762" s="145"/>
      <c r="DV762" s="145"/>
      <c r="DW762" s="145"/>
      <c r="DX762" s="145"/>
      <c r="DY762" s="145"/>
      <c r="DZ762" s="145"/>
      <c r="EA762" s="145"/>
      <c r="EB762" s="145"/>
      <c r="EC762" s="145"/>
      <c r="ED762" s="145"/>
      <c r="EE762" s="145"/>
      <c r="EF762" s="145"/>
      <c r="EG762" s="145"/>
    </row>
    <row r="763" spans="26:137" x14ac:dyDescent="0.2"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  <c r="BJ763" s="145"/>
      <c r="BK763" s="145"/>
      <c r="BL763" s="145"/>
      <c r="BM763" s="145"/>
      <c r="BN763" s="145"/>
      <c r="BO763" s="145"/>
      <c r="BP763" s="145"/>
      <c r="BQ763" s="145"/>
      <c r="BR763" s="145"/>
      <c r="BS763" s="145"/>
      <c r="BT763" s="145"/>
      <c r="BU763" s="145"/>
      <c r="BV763" s="145"/>
      <c r="BW763" s="145"/>
      <c r="BX763" s="145"/>
      <c r="BY763" s="145"/>
      <c r="BZ763" s="145"/>
      <c r="CA763" s="145"/>
      <c r="CB763" s="145"/>
      <c r="CC763" s="145"/>
      <c r="CD763" s="145"/>
      <c r="CE763" s="145"/>
      <c r="CF763" s="145"/>
      <c r="CG763" s="145"/>
      <c r="CH763" s="145"/>
      <c r="CI763" s="145"/>
      <c r="CJ763" s="145"/>
      <c r="CK763" s="145"/>
      <c r="CL763" s="145"/>
      <c r="CM763" s="145"/>
      <c r="CN763" s="145"/>
      <c r="CO763" s="145"/>
      <c r="CP763" s="145"/>
      <c r="CQ763" s="145"/>
      <c r="CR763" s="145"/>
      <c r="CS763" s="145"/>
      <c r="CT763" s="145"/>
      <c r="CU763" s="145"/>
      <c r="CV763" s="145"/>
      <c r="CW763" s="145"/>
      <c r="CX763" s="145"/>
      <c r="CY763" s="145"/>
      <c r="CZ763" s="145"/>
      <c r="DA763" s="145"/>
      <c r="DB763" s="145"/>
      <c r="DC763" s="145"/>
      <c r="DD763" s="145"/>
      <c r="DE763" s="145"/>
      <c r="DF763" s="145"/>
      <c r="DG763" s="145"/>
      <c r="DH763" s="145"/>
      <c r="DI763" s="145"/>
      <c r="DJ763" s="145"/>
      <c r="DK763" s="145"/>
      <c r="DL763" s="145"/>
      <c r="DM763" s="145"/>
      <c r="DN763" s="145"/>
      <c r="DO763" s="145"/>
      <c r="DP763" s="145"/>
      <c r="DQ763" s="145"/>
      <c r="DR763" s="145"/>
      <c r="DS763" s="145"/>
      <c r="DT763" s="145"/>
      <c r="DU763" s="145"/>
      <c r="DV763" s="145"/>
      <c r="DW763" s="145"/>
      <c r="DX763" s="145"/>
      <c r="DY763" s="145"/>
      <c r="DZ763" s="145"/>
      <c r="EA763" s="145"/>
      <c r="EB763" s="145"/>
      <c r="EC763" s="145"/>
      <c r="ED763" s="145"/>
      <c r="EE763" s="145"/>
      <c r="EF763" s="145"/>
      <c r="EG763" s="145"/>
    </row>
    <row r="764" spans="26:137" x14ac:dyDescent="0.2"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  <c r="BP764" s="145"/>
      <c r="BQ764" s="145"/>
      <c r="BR764" s="145"/>
      <c r="BS764" s="145"/>
      <c r="BT764" s="145"/>
      <c r="BU764" s="145"/>
      <c r="BV764" s="145"/>
      <c r="BW764" s="145"/>
      <c r="BX764" s="145"/>
      <c r="BY764" s="145"/>
      <c r="BZ764" s="145"/>
      <c r="CA764" s="145"/>
      <c r="CB764" s="145"/>
      <c r="CC764" s="145"/>
      <c r="CD764" s="145"/>
      <c r="CE764" s="145"/>
      <c r="CF764" s="145"/>
      <c r="CG764" s="145"/>
      <c r="CH764" s="145"/>
      <c r="CI764" s="145"/>
      <c r="CJ764" s="145"/>
      <c r="CK764" s="145"/>
      <c r="CL764" s="145"/>
      <c r="CM764" s="145"/>
      <c r="CN764" s="145"/>
      <c r="CO764" s="145"/>
      <c r="CP764" s="145"/>
      <c r="CQ764" s="145"/>
      <c r="CR764" s="145"/>
      <c r="CS764" s="145"/>
      <c r="CT764" s="145"/>
      <c r="CU764" s="145"/>
      <c r="CV764" s="145"/>
      <c r="CW764" s="145"/>
      <c r="CX764" s="145"/>
      <c r="CY764" s="145"/>
      <c r="CZ764" s="145"/>
      <c r="DA764" s="145"/>
      <c r="DB764" s="145"/>
      <c r="DC764" s="145"/>
      <c r="DD764" s="145"/>
      <c r="DE764" s="145"/>
      <c r="DF764" s="145"/>
      <c r="DG764" s="145"/>
      <c r="DH764" s="145"/>
      <c r="DI764" s="145"/>
      <c r="DJ764" s="145"/>
      <c r="DK764" s="145"/>
      <c r="DL764" s="145"/>
      <c r="DM764" s="145"/>
      <c r="DN764" s="145"/>
      <c r="DO764" s="145"/>
      <c r="DP764" s="145"/>
      <c r="DQ764" s="145"/>
      <c r="DR764" s="145"/>
      <c r="DS764" s="145"/>
      <c r="DT764" s="145"/>
      <c r="DU764" s="145"/>
      <c r="DV764" s="145"/>
      <c r="DW764" s="145"/>
      <c r="DX764" s="145"/>
      <c r="DY764" s="145"/>
      <c r="DZ764" s="145"/>
      <c r="EA764" s="145"/>
      <c r="EB764" s="145"/>
      <c r="EC764" s="145"/>
      <c r="ED764" s="145"/>
      <c r="EE764" s="145"/>
      <c r="EF764" s="145"/>
      <c r="EG764" s="145"/>
    </row>
    <row r="765" spans="26:137" x14ac:dyDescent="0.2"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  <c r="BP765" s="145"/>
      <c r="BQ765" s="145"/>
      <c r="BR765" s="145"/>
      <c r="BS765" s="145"/>
      <c r="BT765" s="145"/>
      <c r="BU765" s="145"/>
      <c r="BV765" s="145"/>
      <c r="BW765" s="145"/>
      <c r="BX765" s="145"/>
      <c r="BY765" s="145"/>
      <c r="BZ765" s="145"/>
      <c r="CA765" s="145"/>
      <c r="CB765" s="145"/>
      <c r="CC765" s="145"/>
      <c r="CD765" s="145"/>
      <c r="CE765" s="145"/>
      <c r="CF765" s="145"/>
      <c r="CG765" s="145"/>
      <c r="CH765" s="145"/>
      <c r="CI765" s="145"/>
      <c r="CJ765" s="145"/>
      <c r="CK765" s="145"/>
      <c r="CL765" s="145"/>
      <c r="CM765" s="145"/>
      <c r="CN765" s="145"/>
      <c r="CO765" s="145"/>
      <c r="CP765" s="145"/>
      <c r="CQ765" s="145"/>
      <c r="CR765" s="145"/>
      <c r="CS765" s="145"/>
      <c r="CT765" s="145"/>
      <c r="CU765" s="145"/>
      <c r="CV765" s="145"/>
      <c r="CW765" s="145"/>
      <c r="CX765" s="145"/>
      <c r="CY765" s="145"/>
      <c r="CZ765" s="145"/>
      <c r="DA765" s="145"/>
      <c r="DB765" s="145"/>
      <c r="DC765" s="145"/>
      <c r="DD765" s="145"/>
      <c r="DE765" s="145"/>
      <c r="DF765" s="145"/>
      <c r="DG765" s="145"/>
      <c r="DH765" s="145"/>
      <c r="DI765" s="145"/>
      <c r="DJ765" s="145"/>
      <c r="DK765" s="145"/>
      <c r="DL765" s="145"/>
      <c r="DM765" s="145"/>
      <c r="DN765" s="145"/>
      <c r="DO765" s="145"/>
      <c r="DP765" s="145"/>
      <c r="DQ765" s="145"/>
      <c r="DR765" s="145"/>
      <c r="DS765" s="145"/>
      <c r="DT765" s="145"/>
      <c r="DU765" s="145"/>
      <c r="DV765" s="145"/>
      <c r="DW765" s="145"/>
      <c r="DX765" s="145"/>
      <c r="DY765" s="145"/>
      <c r="DZ765" s="145"/>
      <c r="EA765" s="145"/>
      <c r="EB765" s="145"/>
      <c r="EC765" s="145"/>
      <c r="ED765" s="145"/>
      <c r="EE765" s="145"/>
      <c r="EF765" s="145"/>
      <c r="EG765" s="145"/>
    </row>
    <row r="766" spans="26:137" x14ac:dyDescent="0.2"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  <c r="BJ766" s="145"/>
      <c r="BK766" s="145"/>
      <c r="BL766" s="145"/>
      <c r="BM766" s="145"/>
      <c r="BN766" s="145"/>
      <c r="BO766" s="145"/>
      <c r="BP766" s="145"/>
      <c r="BQ766" s="145"/>
      <c r="BR766" s="145"/>
      <c r="BS766" s="145"/>
      <c r="BT766" s="145"/>
      <c r="BU766" s="145"/>
      <c r="BV766" s="145"/>
      <c r="BW766" s="145"/>
      <c r="BX766" s="145"/>
      <c r="BY766" s="145"/>
      <c r="BZ766" s="145"/>
      <c r="CA766" s="145"/>
      <c r="CB766" s="145"/>
      <c r="CC766" s="145"/>
      <c r="CD766" s="145"/>
      <c r="CE766" s="145"/>
      <c r="CF766" s="145"/>
      <c r="CG766" s="145"/>
      <c r="CH766" s="145"/>
      <c r="CI766" s="145"/>
      <c r="CJ766" s="145"/>
      <c r="CK766" s="145"/>
      <c r="CL766" s="145"/>
      <c r="CM766" s="145"/>
      <c r="CN766" s="145"/>
      <c r="CO766" s="145"/>
      <c r="CP766" s="145"/>
      <c r="CQ766" s="145"/>
      <c r="CR766" s="145"/>
      <c r="CS766" s="145"/>
      <c r="CT766" s="145"/>
      <c r="CU766" s="145"/>
      <c r="CV766" s="145"/>
      <c r="CW766" s="145"/>
      <c r="CX766" s="145"/>
      <c r="CY766" s="145"/>
      <c r="CZ766" s="145"/>
      <c r="DA766" s="145"/>
      <c r="DB766" s="145"/>
      <c r="DC766" s="145"/>
      <c r="DD766" s="145"/>
      <c r="DE766" s="145"/>
      <c r="DF766" s="145"/>
      <c r="DG766" s="145"/>
      <c r="DH766" s="145"/>
      <c r="DI766" s="145"/>
      <c r="DJ766" s="145"/>
      <c r="DK766" s="145"/>
      <c r="DL766" s="145"/>
      <c r="DM766" s="145"/>
      <c r="DN766" s="145"/>
      <c r="DO766" s="145"/>
      <c r="DP766" s="145"/>
      <c r="DQ766" s="145"/>
      <c r="DR766" s="145"/>
      <c r="DS766" s="145"/>
      <c r="DT766" s="145"/>
      <c r="DU766" s="145"/>
      <c r="DV766" s="145"/>
      <c r="DW766" s="145"/>
      <c r="DX766" s="145"/>
      <c r="DY766" s="145"/>
      <c r="DZ766" s="145"/>
      <c r="EA766" s="145"/>
      <c r="EB766" s="145"/>
      <c r="EC766" s="145"/>
      <c r="ED766" s="145"/>
      <c r="EE766" s="145"/>
      <c r="EF766" s="145"/>
      <c r="EG766" s="145"/>
    </row>
    <row r="767" spans="26:137" x14ac:dyDescent="0.2"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  <c r="BP767" s="145"/>
      <c r="BQ767" s="145"/>
      <c r="BR767" s="145"/>
      <c r="BS767" s="145"/>
      <c r="BT767" s="145"/>
      <c r="BU767" s="145"/>
      <c r="BV767" s="145"/>
      <c r="BW767" s="145"/>
      <c r="BX767" s="145"/>
      <c r="BY767" s="145"/>
      <c r="BZ767" s="145"/>
      <c r="CA767" s="145"/>
      <c r="CB767" s="145"/>
      <c r="CC767" s="145"/>
      <c r="CD767" s="145"/>
      <c r="CE767" s="145"/>
      <c r="CF767" s="145"/>
      <c r="CG767" s="145"/>
      <c r="CH767" s="145"/>
      <c r="CI767" s="145"/>
      <c r="CJ767" s="145"/>
      <c r="CK767" s="145"/>
      <c r="CL767" s="145"/>
      <c r="CM767" s="145"/>
      <c r="CN767" s="145"/>
      <c r="CO767" s="145"/>
      <c r="CP767" s="145"/>
      <c r="CQ767" s="145"/>
      <c r="CR767" s="145"/>
      <c r="CS767" s="145"/>
      <c r="CT767" s="145"/>
      <c r="CU767" s="145"/>
      <c r="CV767" s="145"/>
      <c r="CW767" s="145"/>
      <c r="CX767" s="145"/>
      <c r="CY767" s="145"/>
      <c r="CZ767" s="145"/>
      <c r="DA767" s="145"/>
      <c r="DB767" s="145"/>
      <c r="DC767" s="145"/>
      <c r="DD767" s="145"/>
      <c r="DE767" s="145"/>
      <c r="DF767" s="145"/>
      <c r="DG767" s="145"/>
      <c r="DH767" s="145"/>
      <c r="DI767" s="145"/>
      <c r="DJ767" s="145"/>
      <c r="DK767" s="145"/>
      <c r="DL767" s="145"/>
      <c r="DM767" s="145"/>
      <c r="DN767" s="145"/>
      <c r="DO767" s="145"/>
      <c r="DP767" s="145"/>
      <c r="DQ767" s="145"/>
      <c r="DR767" s="145"/>
      <c r="DS767" s="145"/>
      <c r="DT767" s="145"/>
      <c r="DU767" s="145"/>
      <c r="DV767" s="145"/>
      <c r="DW767" s="145"/>
      <c r="DX767" s="145"/>
      <c r="DY767" s="145"/>
      <c r="DZ767" s="145"/>
      <c r="EA767" s="145"/>
      <c r="EB767" s="145"/>
      <c r="EC767" s="145"/>
      <c r="ED767" s="145"/>
      <c r="EE767" s="145"/>
      <c r="EF767" s="145"/>
      <c r="EG767" s="145"/>
    </row>
    <row r="768" spans="26:137" x14ac:dyDescent="0.2"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  <c r="BP768" s="145"/>
      <c r="BQ768" s="145"/>
      <c r="BR768" s="145"/>
      <c r="BS768" s="145"/>
      <c r="BT768" s="145"/>
      <c r="BU768" s="145"/>
      <c r="BV768" s="145"/>
      <c r="BW768" s="145"/>
      <c r="BX768" s="145"/>
      <c r="BY768" s="145"/>
      <c r="BZ768" s="145"/>
      <c r="CA768" s="145"/>
      <c r="CB768" s="145"/>
      <c r="CC768" s="145"/>
      <c r="CD768" s="145"/>
      <c r="CE768" s="145"/>
      <c r="CF768" s="145"/>
      <c r="CG768" s="145"/>
      <c r="CH768" s="145"/>
      <c r="CI768" s="145"/>
      <c r="CJ768" s="145"/>
      <c r="CK768" s="145"/>
      <c r="CL768" s="145"/>
      <c r="CM768" s="145"/>
      <c r="CN768" s="145"/>
      <c r="CO768" s="145"/>
      <c r="CP768" s="145"/>
      <c r="CQ768" s="145"/>
      <c r="CR768" s="145"/>
      <c r="CS768" s="145"/>
      <c r="CT768" s="145"/>
      <c r="CU768" s="145"/>
      <c r="CV768" s="145"/>
      <c r="CW768" s="145"/>
      <c r="CX768" s="145"/>
      <c r="CY768" s="145"/>
      <c r="CZ768" s="145"/>
      <c r="DA768" s="145"/>
      <c r="DB768" s="145"/>
      <c r="DC768" s="145"/>
      <c r="DD768" s="145"/>
      <c r="DE768" s="145"/>
      <c r="DF768" s="145"/>
      <c r="DG768" s="145"/>
      <c r="DH768" s="145"/>
      <c r="DI768" s="145"/>
      <c r="DJ768" s="145"/>
      <c r="DK768" s="145"/>
      <c r="DL768" s="145"/>
      <c r="DM768" s="145"/>
      <c r="DN768" s="145"/>
      <c r="DO768" s="145"/>
      <c r="DP768" s="145"/>
      <c r="DQ768" s="145"/>
      <c r="DR768" s="145"/>
      <c r="DS768" s="145"/>
      <c r="DT768" s="145"/>
      <c r="DU768" s="145"/>
      <c r="DV768" s="145"/>
      <c r="DW768" s="145"/>
      <c r="DX768" s="145"/>
      <c r="DY768" s="145"/>
      <c r="DZ768" s="145"/>
      <c r="EA768" s="145"/>
      <c r="EB768" s="145"/>
      <c r="EC768" s="145"/>
      <c r="ED768" s="145"/>
      <c r="EE768" s="145"/>
      <c r="EF768" s="145"/>
      <c r="EG768" s="145"/>
    </row>
    <row r="769" spans="26:137" x14ac:dyDescent="0.2"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  <c r="BP769" s="145"/>
      <c r="BQ769" s="145"/>
      <c r="BR769" s="145"/>
      <c r="BS769" s="145"/>
      <c r="BT769" s="145"/>
      <c r="BU769" s="145"/>
      <c r="BV769" s="145"/>
      <c r="BW769" s="145"/>
      <c r="BX769" s="145"/>
      <c r="BY769" s="145"/>
      <c r="BZ769" s="145"/>
      <c r="CA769" s="145"/>
      <c r="CB769" s="145"/>
      <c r="CC769" s="145"/>
      <c r="CD769" s="145"/>
      <c r="CE769" s="145"/>
      <c r="CF769" s="145"/>
      <c r="CG769" s="145"/>
      <c r="CH769" s="145"/>
      <c r="CI769" s="145"/>
      <c r="CJ769" s="145"/>
      <c r="CK769" s="145"/>
      <c r="CL769" s="145"/>
      <c r="CM769" s="145"/>
      <c r="CN769" s="145"/>
      <c r="CO769" s="145"/>
      <c r="CP769" s="145"/>
      <c r="CQ769" s="145"/>
      <c r="CR769" s="145"/>
      <c r="CS769" s="145"/>
      <c r="CT769" s="145"/>
      <c r="CU769" s="145"/>
      <c r="CV769" s="145"/>
      <c r="CW769" s="145"/>
      <c r="CX769" s="145"/>
      <c r="CY769" s="145"/>
      <c r="CZ769" s="145"/>
      <c r="DA769" s="145"/>
      <c r="DB769" s="145"/>
      <c r="DC769" s="145"/>
      <c r="DD769" s="145"/>
      <c r="DE769" s="145"/>
      <c r="DF769" s="145"/>
      <c r="DG769" s="145"/>
      <c r="DH769" s="145"/>
      <c r="DI769" s="145"/>
      <c r="DJ769" s="145"/>
      <c r="DK769" s="145"/>
      <c r="DL769" s="145"/>
      <c r="DM769" s="145"/>
      <c r="DN769" s="145"/>
      <c r="DO769" s="145"/>
      <c r="DP769" s="145"/>
      <c r="DQ769" s="145"/>
      <c r="DR769" s="145"/>
      <c r="DS769" s="145"/>
      <c r="DT769" s="145"/>
      <c r="DU769" s="145"/>
      <c r="DV769" s="145"/>
      <c r="DW769" s="145"/>
      <c r="DX769" s="145"/>
      <c r="DY769" s="145"/>
      <c r="DZ769" s="145"/>
      <c r="EA769" s="145"/>
      <c r="EB769" s="145"/>
      <c r="EC769" s="145"/>
      <c r="ED769" s="145"/>
      <c r="EE769" s="145"/>
      <c r="EF769" s="145"/>
      <c r="EG769" s="145"/>
    </row>
    <row r="770" spans="26:137" x14ac:dyDescent="0.2"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  <c r="BP770" s="145"/>
      <c r="BQ770" s="145"/>
      <c r="BR770" s="145"/>
      <c r="BS770" s="145"/>
      <c r="BT770" s="145"/>
      <c r="BU770" s="145"/>
      <c r="BV770" s="145"/>
      <c r="BW770" s="145"/>
      <c r="BX770" s="145"/>
      <c r="BY770" s="145"/>
      <c r="BZ770" s="145"/>
      <c r="CA770" s="145"/>
      <c r="CB770" s="145"/>
      <c r="CC770" s="145"/>
      <c r="CD770" s="145"/>
      <c r="CE770" s="145"/>
      <c r="CF770" s="145"/>
      <c r="CG770" s="145"/>
      <c r="CH770" s="145"/>
      <c r="CI770" s="145"/>
      <c r="CJ770" s="145"/>
      <c r="CK770" s="145"/>
      <c r="CL770" s="145"/>
      <c r="CM770" s="145"/>
      <c r="CN770" s="145"/>
      <c r="CO770" s="145"/>
      <c r="CP770" s="145"/>
      <c r="CQ770" s="145"/>
      <c r="CR770" s="145"/>
      <c r="CS770" s="145"/>
      <c r="CT770" s="145"/>
      <c r="CU770" s="145"/>
      <c r="CV770" s="145"/>
      <c r="CW770" s="145"/>
      <c r="CX770" s="145"/>
      <c r="CY770" s="145"/>
      <c r="CZ770" s="145"/>
      <c r="DA770" s="145"/>
      <c r="DB770" s="145"/>
      <c r="DC770" s="145"/>
      <c r="DD770" s="145"/>
      <c r="DE770" s="145"/>
      <c r="DF770" s="145"/>
      <c r="DG770" s="145"/>
      <c r="DH770" s="145"/>
      <c r="DI770" s="145"/>
      <c r="DJ770" s="145"/>
      <c r="DK770" s="145"/>
      <c r="DL770" s="145"/>
      <c r="DM770" s="145"/>
      <c r="DN770" s="145"/>
      <c r="DO770" s="145"/>
      <c r="DP770" s="145"/>
      <c r="DQ770" s="145"/>
      <c r="DR770" s="145"/>
      <c r="DS770" s="145"/>
      <c r="DT770" s="145"/>
      <c r="DU770" s="145"/>
      <c r="DV770" s="145"/>
      <c r="DW770" s="145"/>
      <c r="DX770" s="145"/>
      <c r="DY770" s="145"/>
      <c r="DZ770" s="145"/>
      <c r="EA770" s="145"/>
      <c r="EB770" s="145"/>
      <c r="EC770" s="145"/>
      <c r="ED770" s="145"/>
      <c r="EE770" s="145"/>
      <c r="EF770" s="145"/>
      <c r="EG770" s="145"/>
    </row>
    <row r="771" spans="26:137" x14ac:dyDescent="0.2"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  <c r="BP771" s="145"/>
      <c r="BQ771" s="145"/>
      <c r="BR771" s="145"/>
      <c r="BS771" s="145"/>
      <c r="BT771" s="145"/>
      <c r="BU771" s="145"/>
      <c r="BV771" s="145"/>
      <c r="BW771" s="145"/>
      <c r="BX771" s="145"/>
      <c r="BY771" s="145"/>
      <c r="BZ771" s="145"/>
      <c r="CA771" s="145"/>
      <c r="CB771" s="145"/>
      <c r="CC771" s="145"/>
      <c r="CD771" s="145"/>
      <c r="CE771" s="145"/>
      <c r="CF771" s="145"/>
      <c r="CG771" s="145"/>
      <c r="CH771" s="145"/>
      <c r="CI771" s="145"/>
      <c r="CJ771" s="145"/>
      <c r="CK771" s="145"/>
      <c r="CL771" s="145"/>
      <c r="CM771" s="145"/>
      <c r="CN771" s="145"/>
      <c r="CO771" s="145"/>
      <c r="CP771" s="145"/>
      <c r="CQ771" s="145"/>
      <c r="CR771" s="145"/>
      <c r="CS771" s="145"/>
      <c r="CT771" s="145"/>
      <c r="CU771" s="145"/>
      <c r="CV771" s="145"/>
      <c r="CW771" s="145"/>
      <c r="CX771" s="145"/>
      <c r="CY771" s="145"/>
      <c r="CZ771" s="145"/>
      <c r="DA771" s="145"/>
      <c r="DB771" s="145"/>
      <c r="DC771" s="145"/>
      <c r="DD771" s="145"/>
      <c r="DE771" s="145"/>
      <c r="DF771" s="145"/>
      <c r="DG771" s="145"/>
      <c r="DH771" s="145"/>
      <c r="DI771" s="145"/>
      <c r="DJ771" s="145"/>
      <c r="DK771" s="145"/>
      <c r="DL771" s="145"/>
      <c r="DM771" s="145"/>
      <c r="DN771" s="145"/>
      <c r="DO771" s="145"/>
      <c r="DP771" s="145"/>
      <c r="DQ771" s="145"/>
      <c r="DR771" s="145"/>
      <c r="DS771" s="145"/>
      <c r="DT771" s="145"/>
      <c r="DU771" s="145"/>
      <c r="DV771" s="145"/>
      <c r="DW771" s="145"/>
      <c r="DX771" s="145"/>
      <c r="DY771" s="145"/>
      <c r="DZ771" s="145"/>
      <c r="EA771" s="145"/>
      <c r="EB771" s="145"/>
      <c r="EC771" s="145"/>
      <c r="ED771" s="145"/>
      <c r="EE771" s="145"/>
      <c r="EF771" s="145"/>
      <c r="EG771" s="145"/>
    </row>
    <row r="772" spans="26:137" x14ac:dyDescent="0.2"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  <c r="BP772" s="145"/>
      <c r="BQ772" s="145"/>
      <c r="BR772" s="145"/>
      <c r="BS772" s="145"/>
      <c r="BT772" s="145"/>
      <c r="BU772" s="145"/>
      <c r="BV772" s="145"/>
      <c r="BW772" s="145"/>
      <c r="BX772" s="145"/>
      <c r="BY772" s="145"/>
      <c r="BZ772" s="145"/>
      <c r="CA772" s="145"/>
      <c r="CB772" s="145"/>
      <c r="CC772" s="145"/>
      <c r="CD772" s="145"/>
      <c r="CE772" s="145"/>
      <c r="CF772" s="145"/>
      <c r="CG772" s="145"/>
      <c r="CH772" s="145"/>
      <c r="CI772" s="145"/>
      <c r="CJ772" s="145"/>
      <c r="CK772" s="145"/>
      <c r="CL772" s="145"/>
      <c r="CM772" s="145"/>
      <c r="CN772" s="145"/>
      <c r="CO772" s="145"/>
      <c r="CP772" s="145"/>
      <c r="CQ772" s="145"/>
      <c r="CR772" s="145"/>
      <c r="CS772" s="145"/>
      <c r="CT772" s="145"/>
      <c r="CU772" s="145"/>
      <c r="CV772" s="145"/>
      <c r="CW772" s="145"/>
      <c r="CX772" s="145"/>
      <c r="CY772" s="145"/>
      <c r="CZ772" s="145"/>
      <c r="DA772" s="145"/>
      <c r="DB772" s="145"/>
      <c r="DC772" s="145"/>
      <c r="DD772" s="145"/>
      <c r="DE772" s="145"/>
      <c r="DF772" s="145"/>
      <c r="DG772" s="145"/>
      <c r="DH772" s="145"/>
      <c r="DI772" s="145"/>
      <c r="DJ772" s="145"/>
      <c r="DK772" s="145"/>
      <c r="DL772" s="145"/>
      <c r="DM772" s="145"/>
      <c r="DN772" s="145"/>
      <c r="DO772" s="145"/>
      <c r="DP772" s="145"/>
      <c r="DQ772" s="145"/>
      <c r="DR772" s="145"/>
      <c r="DS772" s="145"/>
      <c r="DT772" s="145"/>
      <c r="DU772" s="145"/>
      <c r="DV772" s="145"/>
      <c r="DW772" s="145"/>
      <c r="DX772" s="145"/>
      <c r="DY772" s="145"/>
      <c r="DZ772" s="145"/>
      <c r="EA772" s="145"/>
      <c r="EB772" s="145"/>
      <c r="EC772" s="145"/>
      <c r="ED772" s="145"/>
      <c r="EE772" s="145"/>
      <c r="EF772" s="145"/>
      <c r="EG772" s="145"/>
    </row>
    <row r="773" spans="26:137" x14ac:dyDescent="0.2"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  <c r="BP773" s="145"/>
      <c r="BQ773" s="145"/>
      <c r="BR773" s="145"/>
      <c r="BS773" s="145"/>
      <c r="BT773" s="145"/>
      <c r="BU773" s="145"/>
      <c r="BV773" s="145"/>
      <c r="BW773" s="145"/>
      <c r="BX773" s="145"/>
      <c r="BY773" s="145"/>
      <c r="BZ773" s="145"/>
      <c r="CA773" s="145"/>
      <c r="CB773" s="145"/>
      <c r="CC773" s="145"/>
      <c r="CD773" s="145"/>
      <c r="CE773" s="145"/>
      <c r="CF773" s="145"/>
      <c r="CG773" s="145"/>
      <c r="CH773" s="145"/>
      <c r="CI773" s="145"/>
      <c r="CJ773" s="145"/>
      <c r="CK773" s="145"/>
      <c r="CL773" s="145"/>
      <c r="CM773" s="145"/>
      <c r="CN773" s="145"/>
      <c r="CO773" s="145"/>
      <c r="CP773" s="145"/>
      <c r="CQ773" s="145"/>
      <c r="CR773" s="145"/>
      <c r="CS773" s="145"/>
      <c r="CT773" s="145"/>
      <c r="CU773" s="145"/>
      <c r="CV773" s="145"/>
      <c r="CW773" s="145"/>
      <c r="CX773" s="145"/>
      <c r="CY773" s="145"/>
      <c r="CZ773" s="145"/>
      <c r="DA773" s="145"/>
      <c r="DB773" s="145"/>
      <c r="DC773" s="145"/>
      <c r="DD773" s="145"/>
      <c r="DE773" s="145"/>
      <c r="DF773" s="145"/>
      <c r="DG773" s="145"/>
      <c r="DH773" s="145"/>
      <c r="DI773" s="145"/>
      <c r="DJ773" s="145"/>
      <c r="DK773" s="145"/>
      <c r="DL773" s="145"/>
      <c r="DM773" s="145"/>
      <c r="DN773" s="145"/>
      <c r="DO773" s="145"/>
      <c r="DP773" s="145"/>
      <c r="DQ773" s="145"/>
      <c r="DR773" s="145"/>
      <c r="DS773" s="145"/>
      <c r="DT773" s="145"/>
      <c r="DU773" s="145"/>
      <c r="DV773" s="145"/>
      <c r="DW773" s="145"/>
      <c r="DX773" s="145"/>
      <c r="DY773" s="145"/>
      <c r="DZ773" s="145"/>
      <c r="EA773" s="145"/>
      <c r="EB773" s="145"/>
      <c r="EC773" s="145"/>
      <c r="ED773" s="145"/>
      <c r="EE773" s="145"/>
      <c r="EF773" s="145"/>
      <c r="EG773" s="145"/>
    </row>
    <row r="774" spans="26:137" x14ac:dyDescent="0.2"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  <c r="BP774" s="145"/>
      <c r="BQ774" s="145"/>
      <c r="BR774" s="145"/>
      <c r="BS774" s="145"/>
      <c r="BT774" s="145"/>
      <c r="BU774" s="145"/>
      <c r="BV774" s="145"/>
      <c r="BW774" s="145"/>
      <c r="BX774" s="145"/>
      <c r="BY774" s="145"/>
      <c r="BZ774" s="145"/>
      <c r="CA774" s="145"/>
      <c r="CB774" s="145"/>
      <c r="CC774" s="145"/>
      <c r="CD774" s="145"/>
      <c r="CE774" s="145"/>
      <c r="CF774" s="145"/>
      <c r="CG774" s="145"/>
      <c r="CH774" s="145"/>
      <c r="CI774" s="145"/>
      <c r="CJ774" s="145"/>
      <c r="CK774" s="145"/>
      <c r="CL774" s="145"/>
      <c r="CM774" s="145"/>
      <c r="CN774" s="145"/>
      <c r="CO774" s="145"/>
      <c r="CP774" s="145"/>
      <c r="CQ774" s="145"/>
      <c r="CR774" s="145"/>
      <c r="CS774" s="145"/>
      <c r="CT774" s="145"/>
      <c r="CU774" s="145"/>
      <c r="CV774" s="145"/>
      <c r="CW774" s="145"/>
      <c r="CX774" s="145"/>
      <c r="CY774" s="145"/>
      <c r="CZ774" s="145"/>
      <c r="DA774" s="145"/>
      <c r="DB774" s="145"/>
      <c r="DC774" s="145"/>
      <c r="DD774" s="145"/>
      <c r="DE774" s="145"/>
      <c r="DF774" s="145"/>
      <c r="DG774" s="145"/>
      <c r="DH774" s="145"/>
      <c r="DI774" s="145"/>
      <c r="DJ774" s="145"/>
      <c r="DK774" s="145"/>
      <c r="DL774" s="145"/>
      <c r="DM774" s="145"/>
      <c r="DN774" s="145"/>
      <c r="DO774" s="145"/>
      <c r="DP774" s="145"/>
      <c r="DQ774" s="145"/>
      <c r="DR774" s="145"/>
      <c r="DS774" s="145"/>
      <c r="DT774" s="145"/>
      <c r="DU774" s="145"/>
      <c r="DV774" s="145"/>
      <c r="DW774" s="145"/>
      <c r="DX774" s="145"/>
      <c r="DY774" s="145"/>
      <c r="DZ774" s="145"/>
      <c r="EA774" s="145"/>
      <c r="EB774" s="145"/>
      <c r="EC774" s="145"/>
      <c r="ED774" s="145"/>
      <c r="EE774" s="145"/>
      <c r="EF774" s="145"/>
      <c r="EG774" s="145"/>
    </row>
    <row r="775" spans="26:137" x14ac:dyDescent="0.2"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  <c r="BJ775" s="145"/>
      <c r="BK775" s="145"/>
      <c r="BL775" s="145"/>
      <c r="BM775" s="145"/>
      <c r="BN775" s="145"/>
      <c r="BO775" s="145"/>
      <c r="BP775" s="145"/>
      <c r="BQ775" s="145"/>
      <c r="BR775" s="145"/>
      <c r="BS775" s="145"/>
      <c r="BT775" s="145"/>
      <c r="BU775" s="145"/>
      <c r="BV775" s="145"/>
      <c r="BW775" s="145"/>
      <c r="BX775" s="145"/>
      <c r="BY775" s="145"/>
      <c r="BZ775" s="145"/>
      <c r="CA775" s="145"/>
      <c r="CB775" s="145"/>
      <c r="CC775" s="145"/>
      <c r="CD775" s="145"/>
      <c r="CE775" s="145"/>
      <c r="CF775" s="145"/>
      <c r="CG775" s="145"/>
      <c r="CH775" s="145"/>
      <c r="CI775" s="145"/>
      <c r="CJ775" s="145"/>
      <c r="CK775" s="145"/>
      <c r="CL775" s="145"/>
      <c r="CM775" s="145"/>
      <c r="CN775" s="145"/>
      <c r="CO775" s="145"/>
      <c r="CP775" s="145"/>
      <c r="CQ775" s="145"/>
      <c r="CR775" s="145"/>
      <c r="CS775" s="145"/>
      <c r="CT775" s="145"/>
      <c r="CU775" s="145"/>
      <c r="CV775" s="145"/>
      <c r="CW775" s="145"/>
      <c r="CX775" s="145"/>
      <c r="CY775" s="145"/>
      <c r="CZ775" s="145"/>
      <c r="DA775" s="145"/>
      <c r="DB775" s="145"/>
      <c r="DC775" s="145"/>
      <c r="DD775" s="145"/>
      <c r="DE775" s="145"/>
      <c r="DF775" s="145"/>
      <c r="DG775" s="145"/>
      <c r="DH775" s="145"/>
      <c r="DI775" s="145"/>
      <c r="DJ775" s="145"/>
      <c r="DK775" s="145"/>
      <c r="DL775" s="145"/>
      <c r="DM775" s="145"/>
      <c r="DN775" s="145"/>
      <c r="DO775" s="145"/>
      <c r="DP775" s="145"/>
      <c r="DQ775" s="145"/>
      <c r="DR775" s="145"/>
      <c r="DS775" s="145"/>
      <c r="DT775" s="145"/>
      <c r="DU775" s="145"/>
      <c r="DV775" s="145"/>
      <c r="DW775" s="145"/>
      <c r="DX775" s="145"/>
      <c r="DY775" s="145"/>
      <c r="DZ775" s="145"/>
      <c r="EA775" s="145"/>
      <c r="EB775" s="145"/>
      <c r="EC775" s="145"/>
      <c r="ED775" s="145"/>
      <c r="EE775" s="145"/>
      <c r="EF775" s="145"/>
      <c r="EG775" s="145"/>
    </row>
    <row r="776" spans="26:137" x14ac:dyDescent="0.2"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  <c r="BP776" s="145"/>
      <c r="BQ776" s="145"/>
      <c r="BR776" s="145"/>
      <c r="BS776" s="145"/>
      <c r="BT776" s="145"/>
      <c r="BU776" s="145"/>
      <c r="BV776" s="145"/>
      <c r="BW776" s="145"/>
      <c r="BX776" s="145"/>
      <c r="BY776" s="145"/>
      <c r="BZ776" s="145"/>
      <c r="CA776" s="145"/>
      <c r="CB776" s="145"/>
      <c r="CC776" s="145"/>
      <c r="CD776" s="145"/>
      <c r="CE776" s="145"/>
      <c r="CF776" s="145"/>
      <c r="CG776" s="145"/>
      <c r="CH776" s="145"/>
      <c r="CI776" s="145"/>
      <c r="CJ776" s="145"/>
      <c r="CK776" s="145"/>
      <c r="CL776" s="145"/>
      <c r="CM776" s="145"/>
      <c r="CN776" s="145"/>
      <c r="CO776" s="145"/>
      <c r="CP776" s="145"/>
      <c r="CQ776" s="145"/>
      <c r="CR776" s="145"/>
      <c r="CS776" s="145"/>
      <c r="CT776" s="145"/>
      <c r="CU776" s="145"/>
      <c r="CV776" s="145"/>
      <c r="CW776" s="145"/>
      <c r="CX776" s="145"/>
      <c r="CY776" s="145"/>
      <c r="CZ776" s="145"/>
      <c r="DA776" s="145"/>
      <c r="DB776" s="145"/>
      <c r="DC776" s="145"/>
      <c r="DD776" s="145"/>
      <c r="DE776" s="145"/>
      <c r="DF776" s="145"/>
      <c r="DG776" s="145"/>
      <c r="DH776" s="145"/>
      <c r="DI776" s="145"/>
      <c r="DJ776" s="145"/>
      <c r="DK776" s="145"/>
      <c r="DL776" s="145"/>
      <c r="DM776" s="145"/>
      <c r="DN776" s="145"/>
      <c r="DO776" s="145"/>
      <c r="DP776" s="145"/>
      <c r="DQ776" s="145"/>
      <c r="DR776" s="145"/>
      <c r="DS776" s="145"/>
      <c r="DT776" s="145"/>
      <c r="DU776" s="145"/>
      <c r="DV776" s="145"/>
      <c r="DW776" s="145"/>
      <c r="DX776" s="145"/>
      <c r="DY776" s="145"/>
      <c r="DZ776" s="145"/>
      <c r="EA776" s="145"/>
      <c r="EB776" s="145"/>
      <c r="EC776" s="145"/>
      <c r="ED776" s="145"/>
      <c r="EE776" s="145"/>
      <c r="EF776" s="145"/>
      <c r="EG776" s="145"/>
    </row>
    <row r="777" spans="26:137" x14ac:dyDescent="0.2"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  <c r="BJ777" s="145"/>
      <c r="BK777" s="145"/>
      <c r="BL777" s="145"/>
      <c r="BM777" s="145"/>
      <c r="BN777" s="145"/>
      <c r="BO777" s="145"/>
      <c r="BP777" s="145"/>
      <c r="BQ777" s="145"/>
      <c r="BR777" s="145"/>
      <c r="BS777" s="145"/>
      <c r="BT777" s="145"/>
      <c r="BU777" s="145"/>
      <c r="BV777" s="145"/>
      <c r="BW777" s="145"/>
      <c r="BX777" s="145"/>
      <c r="BY777" s="145"/>
      <c r="BZ777" s="145"/>
      <c r="CA777" s="145"/>
      <c r="CB777" s="145"/>
      <c r="CC777" s="145"/>
      <c r="CD777" s="145"/>
      <c r="CE777" s="145"/>
      <c r="CF777" s="145"/>
      <c r="CG777" s="145"/>
      <c r="CH777" s="145"/>
      <c r="CI777" s="145"/>
      <c r="CJ777" s="145"/>
      <c r="CK777" s="145"/>
      <c r="CL777" s="145"/>
      <c r="CM777" s="145"/>
      <c r="CN777" s="145"/>
      <c r="CO777" s="145"/>
      <c r="CP777" s="145"/>
      <c r="CQ777" s="145"/>
      <c r="CR777" s="145"/>
      <c r="CS777" s="145"/>
      <c r="CT777" s="145"/>
      <c r="CU777" s="145"/>
      <c r="CV777" s="145"/>
      <c r="CW777" s="145"/>
      <c r="CX777" s="145"/>
      <c r="CY777" s="145"/>
      <c r="CZ777" s="145"/>
      <c r="DA777" s="145"/>
      <c r="DB777" s="145"/>
      <c r="DC777" s="145"/>
      <c r="DD777" s="145"/>
      <c r="DE777" s="145"/>
      <c r="DF777" s="145"/>
      <c r="DG777" s="145"/>
      <c r="DH777" s="145"/>
      <c r="DI777" s="145"/>
      <c r="DJ777" s="145"/>
      <c r="DK777" s="145"/>
      <c r="DL777" s="145"/>
      <c r="DM777" s="145"/>
      <c r="DN777" s="145"/>
      <c r="DO777" s="145"/>
      <c r="DP777" s="145"/>
      <c r="DQ777" s="145"/>
      <c r="DR777" s="145"/>
      <c r="DS777" s="145"/>
      <c r="DT777" s="145"/>
      <c r="DU777" s="145"/>
      <c r="DV777" s="145"/>
      <c r="DW777" s="145"/>
      <c r="DX777" s="145"/>
      <c r="DY777" s="145"/>
      <c r="DZ777" s="145"/>
      <c r="EA777" s="145"/>
      <c r="EB777" s="145"/>
      <c r="EC777" s="145"/>
      <c r="ED777" s="145"/>
      <c r="EE777" s="145"/>
      <c r="EF777" s="145"/>
      <c r="EG777" s="145"/>
    </row>
    <row r="778" spans="26:137" x14ac:dyDescent="0.2"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  <c r="BP778" s="145"/>
      <c r="BQ778" s="145"/>
      <c r="BR778" s="145"/>
      <c r="BS778" s="145"/>
      <c r="BT778" s="145"/>
      <c r="BU778" s="145"/>
      <c r="BV778" s="145"/>
      <c r="BW778" s="145"/>
      <c r="BX778" s="145"/>
      <c r="BY778" s="145"/>
      <c r="BZ778" s="145"/>
      <c r="CA778" s="145"/>
      <c r="CB778" s="145"/>
      <c r="CC778" s="145"/>
      <c r="CD778" s="145"/>
      <c r="CE778" s="145"/>
      <c r="CF778" s="145"/>
      <c r="CG778" s="145"/>
      <c r="CH778" s="145"/>
      <c r="CI778" s="145"/>
      <c r="CJ778" s="145"/>
      <c r="CK778" s="145"/>
      <c r="CL778" s="145"/>
      <c r="CM778" s="145"/>
      <c r="CN778" s="145"/>
      <c r="CO778" s="145"/>
      <c r="CP778" s="145"/>
      <c r="CQ778" s="145"/>
      <c r="CR778" s="145"/>
      <c r="CS778" s="145"/>
      <c r="CT778" s="145"/>
      <c r="CU778" s="145"/>
      <c r="CV778" s="145"/>
      <c r="CW778" s="145"/>
      <c r="CX778" s="145"/>
      <c r="CY778" s="145"/>
      <c r="CZ778" s="145"/>
      <c r="DA778" s="145"/>
      <c r="DB778" s="145"/>
      <c r="DC778" s="145"/>
      <c r="DD778" s="145"/>
      <c r="DE778" s="145"/>
      <c r="DF778" s="145"/>
      <c r="DG778" s="145"/>
      <c r="DH778" s="145"/>
      <c r="DI778" s="145"/>
      <c r="DJ778" s="145"/>
      <c r="DK778" s="145"/>
      <c r="DL778" s="145"/>
      <c r="DM778" s="145"/>
      <c r="DN778" s="145"/>
      <c r="DO778" s="145"/>
      <c r="DP778" s="145"/>
      <c r="DQ778" s="145"/>
      <c r="DR778" s="145"/>
      <c r="DS778" s="145"/>
      <c r="DT778" s="145"/>
      <c r="DU778" s="145"/>
      <c r="DV778" s="145"/>
      <c r="DW778" s="145"/>
      <c r="DX778" s="145"/>
      <c r="DY778" s="145"/>
      <c r="DZ778" s="145"/>
      <c r="EA778" s="145"/>
      <c r="EB778" s="145"/>
      <c r="EC778" s="145"/>
      <c r="ED778" s="145"/>
      <c r="EE778" s="145"/>
      <c r="EF778" s="145"/>
      <c r="EG778" s="145"/>
    </row>
    <row r="779" spans="26:137" x14ac:dyDescent="0.2"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  <c r="BJ779" s="145"/>
      <c r="BK779" s="145"/>
      <c r="BL779" s="145"/>
      <c r="BM779" s="145"/>
      <c r="BN779" s="145"/>
      <c r="BO779" s="145"/>
      <c r="BP779" s="145"/>
      <c r="BQ779" s="145"/>
      <c r="BR779" s="145"/>
      <c r="BS779" s="145"/>
      <c r="BT779" s="145"/>
      <c r="BU779" s="145"/>
      <c r="BV779" s="145"/>
      <c r="BW779" s="145"/>
      <c r="BX779" s="145"/>
      <c r="BY779" s="145"/>
      <c r="BZ779" s="145"/>
      <c r="CA779" s="145"/>
      <c r="CB779" s="145"/>
      <c r="CC779" s="145"/>
      <c r="CD779" s="145"/>
      <c r="CE779" s="145"/>
      <c r="CF779" s="145"/>
      <c r="CG779" s="145"/>
      <c r="CH779" s="145"/>
      <c r="CI779" s="145"/>
      <c r="CJ779" s="145"/>
      <c r="CK779" s="145"/>
      <c r="CL779" s="145"/>
      <c r="CM779" s="145"/>
      <c r="CN779" s="145"/>
      <c r="CO779" s="145"/>
      <c r="CP779" s="145"/>
      <c r="CQ779" s="145"/>
      <c r="CR779" s="145"/>
      <c r="CS779" s="145"/>
      <c r="CT779" s="145"/>
      <c r="CU779" s="145"/>
      <c r="CV779" s="145"/>
      <c r="CW779" s="145"/>
      <c r="CX779" s="145"/>
      <c r="CY779" s="145"/>
      <c r="CZ779" s="145"/>
      <c r="DA779" s="145"/>
      <c r="DB779" s="145"/>
      <c r="DC779" s="145"/>
      <c r="DD779" s="145"/>
      <c r="DE779" s="145"/>
      <c r="DF779" s="145"/>
      <c r="DG779" s="145"/>
      <c r="DH779" s="145"/>
      <c r="DI779" s="145"/>
      <c r="DJ779" s="145"/>
      <c r="DK779" s="145"/>
      <c r="DL779" s="145"/>
      <c r="DM779" s="145"/>
      <c r="DN779" s="145"/>
      <c r="DO779" s="145"/>
      <c r="DP779" s="145"/>
      <c r="DQ779" s="145"/>
      <c r="DR779" s="145"/>
      <c r="DS779" s="145"/>
      <c r="DT779" s="145"/>
      <c r="DU779" s="145"/>
      <c r="DV779" s="145"/>
      <c r="DW779" s="145"/>
      <c r="DX779" s="145"/>
      <c r="DY779" s="145"/>
      <c r="DZ779" s="145"/>
      <c r="EA779" s="145"/>
      <c r="EB779" s="145"/>
      <c r="EC779" s="145"/>
      <c r="ED779" s="145"/>
      <c r="EE779" s="145"/>
      <c r="EF779" s="145"/>
      <c r="EG779" s="145"/>
    </row>
    <row r="780" spans="26:137" x14ac:dyDescent="0.2"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  <c r="BP780" s="145"/>
      <c r="BQ780" s="145"/>
      <c r="BR780" s="145"/>
      <c r="BS780" s="145"/>
      <c r="BT780" s="145"/>
      <c r="BU780" s="145"/>
      <c r="BV780" s="145"/>
      <c r="BW780" s="145"/>
      <c r="BX780" s="145"/>
      <c r="BY780" s="145"/>
      <c r="BZ780" s="145"/>
      <c r="CA780" s="145"/>
      <c r="CB780" s="145"/>
      <c r="CC780" s="145"/>
      <c r="CD780" s="145"/>
      <c r="CE780" s="145"/>
      <c r="CF780" s="145"/>
      <c r="CG780" s="145"/>
      <c r="CH780" s="145"/>
      <c r="CI780" s="145"/>
      <c r="CJ780" s="145"/>
      <c r="CK780" s="145"/>
      <c r="CL780" s="145"/>
      <c r="CM780" s="145"/>
      <c r="CN780" s="145"/>
      <c r="CO780" s="145"/>
      <c r="CP780" s="145"/>
      <c r="CQ780" s="145"/>
      <c r="CR780" s="145"/>
      <c r="CS780" s="145"/>
      <c r="CT780" s="145"/>
      <c r="CU780" s="145"/>
      <c r="CV780" s="145"/>
      <c r="CW780" s="145"/>
      <c r="CX780" s="145"/>
      <c r="CY780" s="145"/>
      <c r="CZ780" s="145"/>
      <c r="DA780" s="145"/>
      <c r="DB780" s="145"/>
      <c r="DC780" s="145"/>
      <c r="DD780" s="145"/>
      <c r="DE780" s="145"/>
      <c r="DF780" s="145"/>
      <c r="DG780" s="145"/>
      <c r="DH780" s="145"/>
      <c r="DI780" s="145"/>
      <c r="DJ780" s="145"/>
      <c r="DK780" s="145"/>
      <c r="DL780" s="145"/>
      <c r="DM780" s="145"/>
      <c r="DN780" s="145"/>
      <c r="DO780" s="145"/>
      <c r="DP780" s="145"/>
      <c r="DQ780" s="145"/>
      <c r="DR780" s="145"/>
      <c r="DS780" s="145"/>
      <c r="DT780" s="145"/>
      <c r="DU780" s="145"/>
      <c r="DV780" s="145"/>
      <c r="DW780" s="145"/>
      <c r="DX780" s="145"/>
      <c r="DY780" s="145"/>
      <c r="DZ780" s="145"/>
      <c r="EA780" s="145"/>
      <c r="EB780" s="145"/>
      <c r="EC780" s="145"/>
      <c r="ED780" s="145"/>
      <c r="EE780" s="145"/>
      <c r="EF780" s="145"/>
      <c r="EG780" s="145"/>
    </row>
    <row r="781" spans="26:137" x14ac:dyDescent="0.2"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  <c r="BJ781" s="145"/>
      <c r="BK781" s="145"/>
      <c r="BL781" s="145"/>
      <c r="BM781" s="145"/>
      <c r="BN781" s="145"/>
      <c r="BO781" s="145"/>
      <c r="BP781" s="145"/>
      <c r="BQ781" s="145"/>
      <c r="BR781" s="145"/>
      <c r="BS781" s="145"/>
      <c r="BT781" s="145"/>
      <c r="BU781" s="145"/>
      <c r="BV781" s="145"/>
      <c r="BW781" s="145"/>
      <c r="BX781" s="145"/>
      <c r="BY781" s="145"/>
      <c r="BZ781" s="145"/>
      <c r="CA781" s="145"/>
      <c r="CB781" s="145"/>
      <c r="CC781" s="145"/>
      <c r="CD781" s="145"/>
      <c r="CE781" s="145"/>
      <c r="CF781" s="145"/>
      <c r="CG781" s="145"/>
      <c r="CH781" s="145"/>
      <c r="CI781" s="145"/>
      <c r="CJ781" s="145"/>
      <c r="CK781" s="145"/>
      <c r="CL781" s="145"/>
      <c r="CM781" s="145"/>
      <c r="CN781" s="145"/>
      <c r="CO781" s="145"/>
      <c r="CP781" s="145"/>
      <c r="CQ781" s="145"/>
      <c r="CR781" s="145"/>
      <c r="CS781" s="145"/>
      <c r="CT781" s="145"/>
      <c r="CU781" s="145"/>
      <c r="CV781" s="145"/>
      <c r="CW781" s="145"/>
      <c r="CX781" s="145"/>
      <c r="CY781" s="145"/>
      <c r="CZ781" s="145"/>
      <c r="DA781" s="145"/>
      <c r="DB781" s="145"/>
      <c r="DC781" s="145"/>
      <c r="DD781" s="145"/>
      <c r="DE781" s="145"/>
      <c r="DF781" s="145"/>
      <c r="DG781" s="145"/>
      <c r="DH781" s="145"/>
      <c r="DI781" s="145"/>
      <c r="DJ781" s="145"/>
      <c r="DK781" s="145"/>
      <c r="DL781" s="145"/>
      <c r="DM781" s="145"/>
      <c r="DN781" s="145"/>
      <c r="DO781" s="145"/>
      <c r="DP781" s="145"/>
      <c r="DQ781" s="145"/>
      <c r="DR781" s="145"/>
      <c r="DS781" s="145"/>
      <c r="DT781" s="145"/>
      <c r="DU781" s="145"/>
      <c r="DV781" s="145"/>
      <c r="DW781" s="145"/>
      <c r="DX781" s="145"/>
      <c r="DY781" s="145"/>
      <c r="DZ781" s="145"/>
      <c r="EA781" s="145"/>
      <c r="EB781" s="145"/>
      <c r="EC781" s="145"/>
      <c r="ED781" s="145"/>
      <c r="EE781" s="145"/>
      <c r="EF781" s="145"/>
      <c r="EG781" s="145"/>
    </row>
    <row r="782" spans="26:137" x14ac:dyDescent="0.2"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  <c r="BP782" s="145"/>
      <c r="BQ782" s="145"/>
      <c r="BR782" s="145"/>
      <c r="BS782" s="145"/>
      <c r="BT782" s="145"/>
      <c r="BU782" s="145"/>
      <c r="BV782" s="145"/>
      <c r="BW782" s="145"/>
      <c r="BX782" s="145"/>
      <c r="BY782" s="145"/>
      <c r="BZ782" s="145"/>
      <c r="CA782" s="145"/>
      <c r="CB782" s="145"/>
      <c r="CC782" s="145"/>
      <c r="CD782" s="145"/>
      <c r="CE782" s="145"/>
      <c r="CF782" s="145"/>
      <c r="CG782" s="145"/>
      <c r="CH782" s="145"/>
      <c r="CI782" s="145"/>
      <c r="CJ782" s="145"/>
      <c r="CK782" s="145"/>
      <c r="CL782" s="145"/>
      <c r="CM782" s="145"/>
      <c r="CN782" s="145"/>
      <c r="CO782" s="145"/>
      <c r="CP782" s="145"/>
      <c r="CQ782" s="145"/>
      <c r="CR782" s="145"/>
      <c r="CS782" s="145"/>
      <c r="CT782" s="145"/>
      <c r="CU782" s="145"/>
      <c r="CV782" s="145"/>
      <c r="CW782" s="145"/>
      <c r="CX782" s="145"/>
      <c r="CY782" s="145"/>
      <c r="CZ782" s="145"/>
      <c r="DA782" s="145"/>
      <c r="DB782" s="145"/>
      <c r="DC782" s="145"/>
      <c r="DD782" s="145"/>
      <c r="DE782" s="145"/>
      <c r="DF782" s="145"/>
      <c r="DG782" s="145"/>
      <c r="DH782" s="145"/>
      <c r="DI782" s="145"/>
      <c r="DJ782" s="145"/>
      <c r="DK782" s="145"/>
      <c r="DL782" s="145"/>
      <c r="DM782" s="145"/>
      <c r="DN782" s="145"/>
      <c r="DO782" s="145"/>
      <c r="DP782" s="145"/>
      <c r="DQ782" s="145"/>
      <c r="DR782" s="145"/>
      <c r="DS782" s="145"/>
      <c r="DT782" s="145"/>
      <c r="DU782" s="145"/>
      <c r="DV782" s="145"/>
      <c r="DW782" s="145"/>
      <c r="DX782" s="145"/>
      <c r="DY782" s="145"/>
      <c r="DZ782" s="145"/>
      <c r="EA782" s="145"/>
      <c r="EB782" s="145"/>
      <c r="EC782" s="145"/>
      <c r="ED782" s="145"/>
      <c r="EE782" s="145"/>
      <c r="EF782" s="145"/>
      <c r="EG782" s="145"/>
    </row>
    <row r="783" spans="26:137" x14ac:dyDescent="0.2"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  <c r="BJ783" s="145"/>
      <c r="BK783" s="145"/>
      <c r="BL783" s="145"/>
      <c r="BM783" s="145"/>
      <c r="BN783" s="145"/>
      <c r="BO783" s="145"/>
      <c r="BP783" s="145"/>
      <c r="BQ783" s="145"/>
      <c r="BR783" s="145"/>
      <c r="BS783" s="145"/>
      <c r="BT783" s="145"/>
      <c r="BU783" s="145"/>
      <c r="BV783" s="145"/>
      <c r="BW783" s="145"/>
      <c r="BX783" s="145"/>
      <c r="BY783" s="145"/>
      <c r="BZ783" s="145"/>
      <c r="CA783" s="145"/>
      <c r="CB783" s="145"/>
      <c r="CC783" s="145"/>
      <c r="CD783" s="145"/>
      <c r="CE783" s="145"/>
      <c r="CF783" s="145"/>
      <c r="CG783" s="145"/>
      <c r="CH783" s="145"/>
      <c r="CI783" s="145"/>
      <c r="CJ783" s="145"/>
      <c r="CK783" s="145"/>
      <c r="CL783" s="145"/>
      <c r="CM783" s="145"/>
      <c r="CN783" s="145"/>
      <c r="CO783" s="145"/>
      <c r="CP783" s="145"/>
      <c r="CQ783" s="145"/>
      <c r="CR783" s="145"/>
      <c r="CS783" s="145"/>
      <c r="CT783" s="145"/>
      <c r="CU783" s="145"/>
      <c r="CV783" s="145"/>
      <c r="CW783" s="145"/>
      <c r="CX783" s="145"/>
      <c r="CY783" s="145"/>
      <c r="CZ783" s="145"/>
      <c r="DA783" s="145"/>
      <c r="DB783" s="145"/>
      <c r="DC783" s="145"/>
      <c r="DD783" s="145"/>
      <c r="DE783" s="145"/>
      <c r="DF783" s="145"/>
      <c r="DG783" s="145"/>
      <c r="DH783" s="145"/>
      <c r="DI783" s="145"/>
      <c r="DJ783" s="145"/>
      <c r="DK783" s="145"/>
      <c r="DL783" s="145"/>
      <c r="DM783" s="145"/>
      <c r="DN783" s="145"/>
      <c r="DO783" s="145"/>
      <c r="DP783" s="145"/>
      <c r="DQ783" s="145"/>
      <c r="DR783" s="145"/>
      <c r="DS783" s="145"/>
      <c r="DT783" s="145"/>
      <c r="DU783" s="145"/>
      <c r="DV783" s="145"/>
      <c r="DW783" s="145"/>
      <c r="DX783" s="145"/>
      <c r="DY783" s="145"/>
      <c r="DZ783" s="145"/>
      <c r="EA783" s="145"/>
      <c r="EB783" s="145"/>
      <c r="EC783" s="145"/>
      <c r="ED783" s="145"/>
      <c r="EE783" s="145"/>
      <c r="EF783" s="145"/>
      <c r="EG783" s="145"/>
    </row>
    <row r="784" spans="26:137" x14ac:dyDescent="0.2"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5"/>
      <c r="BN784" s="145"/>
      <c r="BO784" s="145"/>
      <c r="BP784" s="145"/>
      <c r="BQ784" s="145"/>
      <c r="BR784" s="145"/>
      <c r="BS784" s="145"/>
      <c r="BT784" s="145"/>
      <c r="BU784" s="145"/>
      <c r="BV784" s="145"/>
      <c r="BW784" s="145"/>
      <c r="BX784" s="145"/>
      <c r="BY784" s="145"/>
      <c r="BZ784" s="145"/>
      <c r="CA784" s="145"/>
      <c r="CB784" s="145"/>
      <c r="CC784" s="145"/>
      <c r="CD784" s="145"/>
      <c r="CE784" s="145"/>
      <c r="CF784" s="145"/>
      <c r="CG784" s="145"/>
      <c r="CH784" s="145"/>
      <c r="CI784" s="145"/>
      <c r="CJ784" s="145"/>
      <c r="CK784" s="145"/>
      <c r="CL784" s="145"/>
      <c r="CM784" s="145"/>
      <c r="CN784" s="145"/>
      <c r="CO784" s="145"/>
      <c r="CP784" s="145"/>
      <c r="CQ784" s="145"/>
      <c r="CR784" s="145"/>
      <c r="CS784" s="145"/>
      <c r="CT784" s="145"/>
      <c r="CU784" s="145"/>
      <c r="CV784" s="145"/>
      <c r="CW784" s="145"/>
      <c r="CX784" s="145"/>
      <c r="CY784" s="145"/>
      <c r="CZ784" s="145"/>
      <c r="DA784" s="145"/>
      <c r="DB784" s="145"/>
      <c r="DC784" s="145"/>
      <c r="DD784" s="145"/>
      <c r="DE784" s="145"/>
      <c r="DF784" s="145"/>
      <c r="DG784" s="145"/>
      <c r="DH784" s="145"/>
      <c r="DI784" s="145"/>
      <c r="DJ784" s="145"/>
      <c r="DK784" s="145"/>
      <c r="DL784" s="145"/>
      <c r="DM784" s="145"/>
      <c r="DN784" s="145"/>
      <c r="DO784" s="145"/>
      <c r="DP784" s="145"/>
      <c r="DQ784" s="145"/>
      <c r="DR784" s="145"/>
      <c r="DS784" s="145"/>
      <c r="DT784" s="145"/>
      <c r="DU784" s="145"/>
      <c r="DV784" s="145"/>
      <c r="DW784" s="145"/>
      <c r="DX784" s="145"/>
      <c r="DY784" s="145"/>
      <c r="DZ784" s="145"/>
      <c r="EA784" s="145"/>
      <c r="EB784" s="145"/>
      <c r="EC784" s="145"/>
      <c r="ED784" s="145"/>
      <c r="EE784" s="145"/>
      <c r="EF784" s="145"/>
      <c r="EG784" s="145"/>
    </row>
    <row r="785" spans="26:137" x14ac:dyDescent="0.2"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  <c r="BP785" s="145"/>
      <c r="BQ785" s="145"/>
      <c r="BR785" s="145"/>
      <c r="BS785" s="145"/>
      <c r="BT785" s="145"/>
      <c r="BU785" s="145"/>
      <c r="BV785" s="145"/>
      <c r="BW785" s="145"/>
      <c r="BX785" s="145"/>
      <c r="BY785" s="145"/>
      <c r="BZ785" s="145"/>
      <c r="CA785" s="145"/>
      <c r="CB785" s="145"/>
      <c r="CC785" s="145"/>
      <c r="CD785" s="145"/>
      <c r="CE785" s="145"/>
      <c r="CF785" s="145"/>
      <c r="CG785" s="145"/>
      <c r="CH785" s="145"/>
      <c r="CI785" s="145"/>
      <c r="CJ785" s="145"/>
      <c r="CK785" s="145"/>
      <c r="CL785" s="145"/>
      <c r="CM785" s="145"/>
      <c r="CN785" s="145"/>
      <c r="CO785" s="145"/>
      <c r="CP785" s="145"/>
      <c r="CQ785" s="145"/>
      <c r="CR785" s="145"/>
      <c r="CS785" s="145"/>
      <c r="CT785" s="145"/>
      <c r="CU785" s="145"/>
      <c r="CV785" s="145"/>
      <c r="CW785" s="145"/>
      <c r="CX785" s="145"/>
      <c r="CY785" s="145"/>
      <c r="CZ785" s="145"/>
      <c r="DA785" s="145"/>
      <c r="DB785" s="145"/>
      <c r="DC785" s="145"/>
      <c r="DD785" s="145"/>
      <c r="DE785" s="145"/>
      <c r="DF785" s="145"/>
      <c r="DG785" s="145"/>
      <c r="DH785" s="145"/>
      <c r="DI785" s="145"/>
      <c r="DJ785" s="145"/>
      <c r="DK785" s="145"/>
      <c r="DL785" s="145"/>
      <c r="DM785" s="145"/>
      <c r="DN785" s="145"/>
      <c r="DO785" s="145"/>
      <c r="DP785" s="145"/>
      <c r="DQ785" s="145"/>
      <c r="DR785" s="145"/>
      <c r="DS785" s="145"/>
      <c r="DT785" s="145"/>
      <c r="DU785" s="145"/>
      <c r="DV785" s="145"/>
      <c r="DW785" s="145"/>
      <c r="DX785" s="145"/>
      <c r="DY785" s="145"/>
      <c r="DZ785" s="145"/>
      <c r="EA785" s="145"/>
      <c r="EB785" s="145"/>
      <c r="EC785" s="145"/>
      <c r="ED785" s="145"/>
      <c r="EE785" s="145"/>
      <c r="EF785" s="145"/>
      <c r="EG785" s="145"/>
    </row>
    <row r="786" spans="26:137" x14ac:dyDescent="0.2"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  <c r="BP786" s="145"/>
      <c r="BQ786" s="145"/>
      <c r="BR786" s="145"/>
      <c r="BS786" s="145"/>
      <c r="BT786" s="145"/>
      <c r="BU786" s="145"/>
      <c r="BV786" s="145"/>
      <c r="BW786" s="145"/>
      <c r="BX786" s="145"/>
      <c r="BY786" s="145"/>
      <c r="BZ786" s="145"/>
      <c r="CA786" s="145"/>
      <c r="CB786" s="145"/>
      <c r="CC786" s="145"/>
      <c r="CD786" s="145"/>
      <c r="CE786" s="145"/>
      <c r="CF786" s="145"/>
      <c r="CG786" s="145"/>
      <c r="CH786" s="145"/>
      <c r="CI786" s="145"/>
      <c r="CJ786" s="145"/>
      <c r="CK786" s="145"/>
      <c r="CL786" s="145"/>
      <c r="CM786" s="145"/>
      <c r="CN786" s="145"/>
      <c r="CO786" s="145"/>
      <c r="CP786" s="145"/>
      <c r="CQ786" s="145"/>
      <c r="CR786" s="145"/>
      <c r="CS786" s="145"/>
      <c r="CT786" s="145"/>
      <c r="CU786" s="145"/>
      <c r="CV786" s="145"/>
      <c r="CW786" s="145"/>
      <c r="CX786" s="145"/>
      <c r="CY786" s="145"/>
      <c r="CZ786" s="145"/>
      <c r="DA786" s="145"/>
      <c r="DB786" s="145"/>
      <c r="DC786" s="145"/>
      <c r="DD786" s="145"/>
      <c r="DE786" s="145"/>
      <c r="DF786" s="145"/>
      <c r="DG786" s="145"/>
      <c r="DH786" s="145"/>
      <c r="DI786" s="145"/>
      <c r="DJ786" s="145"/>
      <c r="DK786" s="145"/>
      <c r="DL786" s="145"/>
      <c r="DM786" s="145"/>
      <c r="DN786" s="145"/>
      <c r="DO786" s="145"/>
      <c r="DP786" s="145"/>
      <c r="DQ786" s="145"/>
      <c r="DR786" s="145"/>
      <c r="DS786" s="145"/>
      <c r="DT786" s="145"/>
      <c r="DU786" s="145"/>
      <c r="DV786" s="145"/>
      <c r="DW786" s="145"/>
      <c r="DX786" s="145"/>
      <c r="DY786" s="145"/>
      <c r="DZ786" s="145"/>
      <c r="EA786" s="145"/>
      <c r="EB786" s="145"/>
      <c r="EC786" s="145"/>
      <c r="ED786" s="145"/>
      <c r="EE786" s="145"/>
      <c r="EF786" s="145"/>
      <c r="EG786" s="145"/>
    </row>
    <row r="787" spans="26:137" x14ac:dyDescent="0.2"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5"/>
      <c r="BN787" s="145"/>
      <c r="BO787" s="145"/>
      <c r="BP787" s="145"/>
      <c r="BQ787" s="145"/>
      <c r="BR787" s="145"/>
      <c r="BS787" s="145"/>
      <c r="BT787" s="145"/>
      <c r="BU787" s="145"/>
      <c r="BV787" s="145"/>
      <c r="BW787" s="145"/>
      <c r="BX787" s="145"/>
      <c r="BY787" s="145"/>
      <c r="BZ787" s="145"/>
      <c r="CA787" s="145"/>
      <c r="CB787" s="145"/>
      <c r="CC787" s="145"/>
      <c r="CD787" s="145"/>
      <c r="CE787" s="145"/>
      <c r="CF787" s="145"/>
      <c r="CG787" s="145"/>
      <c r="CH787" s="145"/>
      <c r="CI787" s="145"/>
      <c r="CJ787" s="145"/>
      <c r="CK787" s="145"/>
      <c r="CL787" s="145"/>
      <c r="CM787" s="145"/>
      <c r="CN787" s="145"/>
      <c r="CO787" s="145"/>
      <c r="CP787" s="145"/>
      <c r="CQ787" s="145"/>
      <c r="CR787" s="145"/>
      <c r="CS787" s="145"/>
      <c r="CT787" s="145"/>
      <c r="CU787" s="145"/>
      <c r="CV787" s="145"/>
      <c r="CW787" s="145"/>
      <c r="CX787" s="145"/>
      <c r="CY787" s="145"/>
      <c r="CZ787" s="145"/>
      <c r="DA787" s="145"/>
      <c r="DB787" s="145"/>
      <c r="DC787" s="145"/>
      <c r="DD787" s="145"/>
      <c r="DE787" s="145"/>
      <c r="DF787" s="145"/>
      <c r="DG787" s="145"/>
      <c r="DH787" s="145"/>
      <c r="DI787" s="145"/>
      <c r="DJ787" s="145"/>
      <c r="DK787" s="145"/>
      <c r="DL787" s="145"/>
      <c r="DM787" s="145"/>
      <c r="DN787" s="145"/>
      <c r="DO787" s="145"/>
      <c r="DP787" s="145"/>
      <c r="DQ787" s="145"/>
      <c r="DR787" s="145"/>
      <c r="DS787" s="145"/>
      <c r="DT787" s="145"/>
      <c r="DU787" s="145"/>
      <c r="DV787" s="145"/>
      <c r="DW787" s="145"/>
      <c r="DX787" s="145"/>
      <c r="DY787" s="145"/>
      <c r="DZ787" s="145"/>
      <c r="EA787" s="145"/>
      <c r="EB787" s="145"/>
      <c r="EC787" s="145"/>
      <c r="ED787" s="145"/>
      <c r="EE787" s="145"/>
      <c r="EF787" s="145"/>
      <c r="EG787" s="145"/>
    </row>
    <row r="788" spans="26:137" x14ac:dyDescent="0.2"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5"/>
      <c r="BN788" s="145"/>
      <c r="BO788" s="145"/>
      <c r="BP788" s="145"/>
      <c r="BQ788" s="145"/>
      <c r="BR788" s="145"/>
      <c r="BS788" s="145"/>
      <c r="BT788" s="145"/>
      <c r="BU788" s="145"/>
      <c r="BV788" s="145"/>
      <c r="BW788" s="145"/>
      <c r="BX788" s="145"/>
      <c r="BY788" s="145"/>
      <c r="BZ788" s="145"/>
      <c r="CA788" s="145"/>
      <c r="CB788" s="145"/>
      <c r="CC788" s="145"/>
      <c r="CD788" s="145"/>
      <c r="CE788" s="145"/>
      <c r="CF788" s="145"/>
      <c r="CG788" s="145"/>
      <c r="CH788" s="145"/>
      <c r="CI788" s="145"/>
      <c r="CJ788" s="145"/>
      <c r="CK788" s="145"/>
      <c r="CL788" s="145"/>
      <c r="CM788" s="145"/>
      <c r="CN788" s="145"/>
      <c r="CO788" s="145"/>
      <c r="CP788" s="145"/>
      <c r="CQ788" s="145"/>
      <c r="CR788" s="145"/>
      <c r="CS788" s="145"/>
      <c r="CT788" s="145"/>
      <c r="CU788" s="145"/>
      <c r="CV788" s="145"/>
      <c r="CW788" s="145"/>
      <c r="CX788" s="145"/>
      <c r="CY788" s="145"/>
      <c r="CZ788" s="145"/>
      <c r="DA788" s="145"/>
      <c r="DB788" s="145"/>
      <c r="DC788" s="145"/>
      <c r="DD788" s="145"/>
      <c r="DE788" s="145"/>
      <c r="DF788" s="145"/>
      <c r="DG788" s="145"/>
      <c r="DH788" s="145"/>
      <c r="DI788" s="145"/>
      <c r="DJ788" s="145"/>
      <c r="DK788" s="145"/>
      <c r="DL788" s="145"/>
      <c r="DM788" s="145"/>
      <c r="DN788" s="145"/>
      <c r="DO788" s="145"/>
      <c r="DP788" s="145"/>
      <c r="DQ788" s="145"/>
      <c r="DR788" s="145"/>
      <c r="DS788" s="145"/>
      <c r="DT788" s="145"/>
      <c r="DU788" s="145"/>
      <c r="DV788" s="145"/>
      <c r="DW788" s="145"/>
      <c r="DX788" s="145"/>
      <c r="DY788" s="145"/>
      <c r="DZ788" s="145"/>
      <c r="EA788" s="145"/>
      <c r="EB788" s="145"/>
      <c r="EC788" s="145"/>
      <c r="ED788" s="145"/>
      <c r="EE788" s="145"/>
      <c r="EF788" s="145"/>
      <c r="EG788" s="145"/>
    </row>
    <row r="789" spans="26:137" x14ac:dyDescent="0.2"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45"/>
      <c r="BN789" s="145"/>
      <c r="BO789" s="145"/>
      <c r="BP789" s="145"/>
      <c r="BQ789" s="145"/>
      <c r="BR789" s="145"/>
      <c r="BS789" s="145"/>
      <c r="BT789" s="145"/>
      <c r="BU789" s="145"/>
      <c r="BV789" s="145"/>
      <c r="BW789" s="145"/>
      <c r="BX789" s="145"/>
      <c r="BY789" s="145"/>
      <c r="BZ789" s="145"/>
      <c r="CA789" s="145"/>
      <c r="CB789" s="145"/>
      <c r="CC789" s="145"/>
      <c r="CD789" s="145"/>
      <c r="CE789" s="145"/>
      <c r="CF789" s="145"/>
      <c r="CG789" s="145"/>
      <c r="CH789" s="145"/>
      <c r="CI789" s="145"/>
      <c r="CJ789" s="145"/>
      <c r="CK789" s="145"/>
      <c r="CL789" s="145"/>
      <c r="CM789" s="145"/>
      <c r="CN789" s="145"/>
      <c r="CO789" s="145"/>
      <c r="CP789" s="145"/>
      <c r="CQ789" s="145"/>
      <c r="CR789" s="145"/>
      <c r="CS789" s="145"/>
      <c r="CT789" s="145"/>
      <c r="CU789" s="145"/>
      <c r="CV789" s="145"/>
      <c r="CW789" s="145"/>
      <c r="CX789" s="145"/>
      <c r="CY789" s="145"/>
      <c r="CZ789" s="145"/>
      <c r="DA789" s="145"/>
      <c r="DB789" s="145"/>
      <c r="DC789" s="145"/>
      <c r="DD789" s="145"/>
      <c r="DE789" s="145"/>
      <c r="DF789" s="145"/>
      <c r="DG789" s="145"/>
      <c r="DH789" s="145"/>
      <c r="DI789" s="145"/>
      <c r="DJ789" s="145"/>
      <c r="DK789" s="145"/>
      <c r="DL789" s="145"/>
      <c r="DM789" s="145"/>
      <c r="DN789" s="145"/>
      <c r="DO789" s="145"/>
      <c r="DP789" s="145"/>
      <c r="DQ789" s="145"/>
      <c r="DR789" s="145"/>
      <c r="DS789" s="145"/>
      <c r="DT789" s="145"/>
      <c r="DU789" s="145"/>
      <c r="DV789" s="145"/>
      <c r="DW789" s="145"/>
      <c r="DX789" s="145"/>
      <c r="DY789" s="145"/>
      <c r="DZ789" s="145"/>
      <c r="EA789" s="145"/>
      <c r="EB789" s="145"/>
      <c r="EC789" s="145"/>
      <c r="ED789" s="145"/>
      <c r="EE789" s="145"/>
      <c r="EF789" s="145"/>
      <c r="EG789" s="145"/>
    </row>
    <row r="790" spans="26:137" x14ac:dyDescent="0.2"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45"/>
      <c r="BN790" s="145"/>
      <c r="BO790" s="145"/>
      <c r="BP790" s="145"/>
      <c r="BQ790" s="145"/>
      <c r="BR790" s="145"/>
      <c r="BS790" s="145"/>
      <c r="BT790" s="145"/>
      <c r="BU790" s="145"/>
      <c r="BV790" s="145"/>
      <c r="BW790" s="145"/>
      <c r="BX790" s="145"/>
      <c r="BY790" s="145"/>
      <c r="BZ790" s="145"/>
      <c r="CA790" s="145"/>
      <c r="CB790" s="145"/>
      <c r="CC790" s="145"/>
      <c r="CD790" s="145"/>
      <c r="CE790" s="145"/>
      <c r="CF790" s="145"/>
      <c r="CG790" s="145"/>
      <c r="CH790" s="145"/>
      <c r="CI790" s="145"/>
      <c r="CJ790" s="145"/>
      <c r="CK790" s="145"/>
      <c r="CL790" s="145"/>
      <c r="CM790" s="145"/>
      <c r="CN790" s="145"/>
      <c r="CO790" s="145"/>
      <c r="CP790" s="145"/>
      <c r="CQ790" s="145"/>
      <c r="CR790" s="145"/>
      <c r="CS790" s="145"/>
      <c r="CT790" s="145"/>
      <c r="CU790" s="145"/>
      <c r="CV790" s="145"/>
      <c r="CW790" s="145"/>
      <c r="CX790" s="145"/>
      <c r="CY790" s="145"/>
      <c r="CZ790" s="145"/>
      <c r="DA790" s="145"/>
      <c r="DB790" s="145"/>
      <c r="DC790" s="145"/>
      <c r="DD790" s="145"/>
      <c r="DE790" s="145"/>
      <c r="DF790" s="145"/>
      <c r="DG790" s="145"/>
      <c r="DH790" s="145"/>
      <c r="DI790" s="145"/>
      <c r="DJ790" s="145"/>
      <c r="DK790" s="145"/>
      <c r="DL790" s="145"/>
      <c r="DM790" s="145"/>
      <c r="DN790" s="145"/>
      <c r="DO790" s="145"/>
      <c r="DP790" s="145"/>
      <c r="DQ790" s="145"/>
      <c r="DR790" s="145"/>
      <c r="DS790" s="145"/>
      <c r="DT790" s="145"/>
      <c r="DU790" s="145"/>
      <c r="DV790" s="145"/>
      <c r="DW790" s="145"/>
      <c r="DX790" s="145"/>
      <c r="DY790" s="145"/>
      <c r="DZ790" s="145"/>
      <c r="EA790" s="145"/>
      <c r="EB790" s="145"/>
      <c r="EC790" s="145"/>
      <c r="ED790" s="145"/>
      <c r="EE790" s="145"/>
      <c r="EF790" s="145"/>
      <c r="EG790" s="145"/>
    </row>
    <row r="791" spans="26:137" x14ac:dyDescent="0.2"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  <c r="BP791" s="145"/>
      <c r="BQ791" s="145"/>
      <c r="BR791" s="145"/>
      <c r="BS791" s="145"/>
      <c r="BT791" s="145"/>
      <c r="BU791" s="145"/>
      <c r="BV791" s="145"/>
      <c r="BW791" s="145"/>
      <c r="BX791" s="145"/>
      <c r="BY791" s="145"/>
      <c r="BZ791" s="145"/>
      <c r="CA791" s="145"/>
      <c r="CB791" s="145"/>
      <c r="CC791" s="145"/>
      <c r="CD791" s="145"/>
      <c r="CE791" s="145"/>
      <c r="CF791" s="145"/>
      <c r="CG791" s="145"/>
      <c r="CH791" s="145"/>
      <c r="CI791" s="145"/>
      <c r="CJ791" s="145"/>
      <c r="CK791" s="145"/>
      <c r="CL791" s="145"/>
      <c r="CM791" s="145"/>
      <c r="CN791" s="145"/>
      <c r="CO791" s="145"/>
      <c r="CP791" s="145"/>
      <c r="CQ791" s="145"/>
      <c r="CR791" s="145"/>
      <c r="CS791" s="145"/>
      <c r="CT791" s="145"/>
      <c r="CU791" s="145"/>
      <c r="CV791" s="145"/>
      <c r="CW791" s="145"/>
      <c r="CX791" s="145"/>
      <c r="CY791" s="145"/>
      <c r="CZ791" s="145"/>
      <c r="DA791" s="145"/>
      <c r="DB791" s="145"/>
      <c r="DC791" s="145"/>
      <c r="DD791" s="145"/>
      <c r="DE791" s="145"/>
      <c r="DF791" s="145"/>
      <c r="DG791" s="145"/>
      <c r="DH791" s="145"/>
      <c r="DI791" s="145"/>
      <c r="DJ791" s="145"/>
      <c r="DK791" s="145"/>
      <c r="DL791" s="145"/>
      <c r="DM791" s="145"/>
      <c r="DN791" s="145"/>
      <c r="DO791" s="145"/>
      <c r="DP791" s="145"/>
      <c r="DQ791" s="145"/>
      <c r="DR791" s="145"/>
      <c r="DS791" s="145"/>
      <c r="DT791" s="145"/>
      <c r="DU791" s="145"/>
      <c r="DV791" s="145"/>
      <c r="DW791" s="145"/>
      <c r="DX791" s="145"/>
      <c r="DY791" s="145"/>
      <c r="DZ791" s="145"/>
      <c r="EA791" s="145"/>
      <c r="EB791" s="145"/>
      <c r="EC791" s="145"/>
      <c r="ED791" s="145"/>
      <c r="EE791" s="145"/>
      <c r="EF791" s="145"/>
      <c r="EG791" s="145"/>
    </row>
    <row r="792" spans="26:137" x14ac:dyDescent="0.2"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45"/>
      <c r="BN792" s="145"/>
      <c r="BO792" s="145"/>
      <c r="BP792" s="145"/>
      <c r="BQ792" s="145"/>
      <c r="BR792" s="145"/>
      <c r="BS792" s="145"/>
      <c r="BT792" s="145"/>
      <c r="BU792" s="145"/>
      <c r="BV792" s="145"/>
      <c r="BW792" s="145"/>
      <c r="BX792" s="145"/>
      <c r="BY792" s="145"/>
      <c r="BZ792" s="145"/>
      <c r="CA792" s="145"/>
      <c r="CB792" s="145"/>
      <c r="CC792" s="145"/>
      <c r="CD792" s="145"/>
      <c r="CE792" s="145"/>
      <c r="CF792" s="145"/>
      <c r="CG792" s="145"/>
      <c r="CH792" s="145"/>
      <c r="CI792" s="145"/>
      <c r="CJ792" s="145"/>
      <c r="CK792" s="145"/>
      <c r="CL792" s="145"/>
      <c r="CM792" s="145"/>
      <c r="CN792" s="145"/>
      <c r="CO792" s="145"/>
      <c r="CP792" s="145"/>
      <c r="CQ792" s="145"/>
      <c r="CR792" s="145"/>
      <c r="CS792" s="145"/>
      <c r="CT792" s="145"/>
      <c r="CU792" s="145"/>
      <c r="CV792" s="145"/>
      <c r="CW792" s="145"/>
      <c r="CX792" s="145"/>
      <c r="CY792" s="145"/>
      <c r="CZ792" s="145"/>
      <c r="DA792" s="145"/>
      <c r="DB792" s="145"/>
      <c r="DC792" s="145"/>
      <c r="DD792" s="145"/>
      <c r="DE792" s="145"/>
      <c r="DF792" s="145"/>
      <c r="DG792" s="145"/>
      <c r="DH792" s="145"/>
      <c r="DI792" s="145"/>
      <c r="DJ792" s="145"/>
      <c r="DK792" s="145"/>
      <c r="DL792" s="145"/>
      <c r="DM792" s="145"/>
      <c r="DN792" s="145"/>
      <c r="DO792" s="145"/>
      <c r="DP792" s="145"/>
      <c r="DQ792" s="145"/>
      <c r="DR792" s="145"/>
      <c r="DS792" s="145"/>
      <c r="DT792" s="145"/>
      <c r="DU792" s="145"/>
      <c r="DV792" s="145"/>
      <c r="DW792" s="145"/>
      <c r="DX792" s="145"/>
      <c r="DY792" s="145"/>
      <c r="DZ792" s="145"/>
      <c r="EA792" s="145"/>
      <c r="EB792" s="145"/>
      <c r="EC792" s="145"/>
      <c r="ED792" s="145"/>
      <c r="EE792" s="145"/>
      <c r="EF792" s="145"/>
      <c r="EG792" s="145"/>
    </row>
    <row r="793" spans="26:137" x14ac:dyDescent="0.2"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  <c r="BP793" s="145"/>
      <c r="BQ793" s="145"/>
      <c r="BR793" s="145"/>
      <c r="BS793" s="145"/>
      <c r="BT793" s="145"/>
      <c r="BU793" s="145"/>
      <c r="BV793" s="145"/>
      <c r="BW793" s="145"/>
      <c r="BX793" s="145"/>
      <c r="BY793" s="145"/>
      <c r="BZ793" s="145"/>
      <c r="CA793" s="145"/>
      <c r="CB793" s="145"/>
      <c r="CC793" s="145"/>
      <c r="CD793" s="145"/>
      <c r="CE793" s="145"/>
      <c r="CF793" s="145"/>
      <c r="CG793" s="145"/>
      <c r="CH793" s="145"/>
      <c r="CI793" s="145"/>
      <c r="CJ793" s="145"/>
      <c r="CK793" s="145"/>
      <c r="CL793" s="145"/>
      <c r="CM793" s="145"/>
      <c r="CN793" s="145"/>
      <c r="CO793" s="145"/>
      <c r="CP793" s="145"/>
      <c r="CQ793" s="145"/>
      <c r="CR793" s="145"/>
      <c r="CS793" s="145"/>
      <c r="CT793" s="145"/>
      <c r="CU793" s="145"/>
      <c r="CV793" s="145"/>
      <c r="CW793" s="145"/>
      <c r="CX793" s="145"/>
      <c r="CY793" s="145"/>
      <c r="CZ793" s="145"/>
      <c r="DA793" s="145"/>
      <c r="DB793" s="145"/>
      <c r="DC793" s="145"/>
      <c r="DD793" s="145"/>
      <c r="DE793" s="145"/>
      <c r="DF793" s="145"/>
      <c r="DG793" s="145"/>
      <c r="DH793" s="145"/>
      <c r="DI793" s="145"/>
      <c r="DJ793" s="145"/>
      <c r="DK793" s="145"/>
      <c r="DL793" s="145"/>
      <c r="DM793" s="145"/>
      <c r="DN793" s="145"/>
      <c r="DO793" s="145"/>
      <c r="DP793" s="145"/>
      <c r="DQ793" s="145"/>
      <c r="DR793" s="145"/>
      <c r="DS793" s="145"/>
      <c r="DT793" s="145"/>
      <c r="DU793" s="145"/>
      <c r="DV793" s="145"/>
      <c r="DW793" s="145"/>
      <c r="DX793" s="145"/>
      <c r="DY793" s="145"/>
      <c r="DZ793" s="145"/>
      <c r="EA793" s="145"/>
      <c r="EB793" s="145"/>
      <c r="EC793" s="145"/>
      <c r="ED793" s="145"/>
      <c r="EE793" s="145"/>
      <c r="EF793" s="145"/>
      <c r="EG793" s="145"/>
    </row>
    <row r="794" spans="26:137" x14ac:dyDescent="0.2"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  <c r="BJ794" s="145"/>
      <c r="BK794" s="145"/>
      <c r="BL794" s="145"/>
      <c r="BM794" s="145"/>
      <c r="BN794" s="145"/>
      <c r="BO794" s="145"/>
      <c r="BP794" s="145"/>
      <c r="BQ794" s="145"/>
      <c r="BR794" s="145"/>
      <c r="BS794" s="145"/>
      <c r="BT794" s="145"/>
      <c r="BU794" s="145"/>
      <c r="BV794" s="145"/>
      <c r="BW794" s="145"/>
      <c r="BX794" s="145"/>
      <c r="BY794" s="145"/>
      <c r="BZ794" s="145"/>
      <c r="CA794" s="145"/>
      <c r="CB794" s="145"/>
      <c r="CC794" s="145"/>
      <c r="CD794" s="145"/>
      <c r="CE794" s="145"/>
      <c r="CF794" s="145"/>
      <c r="CG794" s="145"/>
      <c r="CH794" s="145"/>
      <c r="CI794" s="145"/>
      <c r="CJ794" s="145"/>
      <c r="CK794" s="145"/>
      <c r="CL794" s="145"/>
      <c r="CM794" s="145"/>
      <c r="CN794" s="145"/>
      <c r="CO794" s="145"/>
      <c r="CP794" s="145"/>
      <c r="CQ794" s="145"/>
      <c r="CR794" s="145"/>
      <c r="CS794" s="145"/>
      <c r="CT794" s="145"/>
      <c r="CU794" s="145"/>
      <c r="CV794" s="145"/>
      <c r="CW794" s="145"/>
      <c r="CX794" s="145"/>
      <c r="CY794" s="145"/>
      <c r="CZ794" s="145"/>
      <c r="DA794" s="145"/>
      <c r="DB794" s="145"/>
      <c r="DC794" s="145"/>
      <c r="DD794" s="145"/>
      <c r="DE794" s="145"/>
      <c r="DF794" s="145"/>
      <c r="DG794" s="145"/>
      <c r="DH794" s="145"/>
      <c r="DI794" s="145"/>
      <c r="DJ794" s="145"/>
      <c r="DK794" s="145"/>
      <c r="DL794" s="145"/>
      <c r="DM794" s="145"/>
      <c r="DN794" s="145"/>
      <c r="DO794" s="145"/>
      <c r="DP794" s="145"/>
      <c r="DQ794" s="145"/>
      <c r="DR794" s="145"/>
      <c r="DS794" s="145"/>
      <c r="DT794" s="145"/>
      <c r="DU794" s="145"/>
      <c r="DV794" s="145"/>
      <c r="DW794" s="145"/>
      <c r="DX794" s="145"/>
      <c r="DY794" s="145"/>
      <c r="DZ794" s="145"/>
      <c r="EA794" s="145"/>
      <c r="EB794" s="145"/>
      <c r="EC794" s="145"/>
      <c r="ED794" s="145"/>
      <c r="EE794" s="145"/>
      <c r="EF794" s="145"/>
      <c r="EG794" s="145"/>
    </row>
    <row r="795" spans="26:137" x14ac:dyDescent="0.2"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  <c r="BJ795" s="145"/>
      <c r="BK795" s="145"/>
      <c r="BL795" s="145"/>
      <c r="BM795" s="145"/>
      <c r="BN795" s="145"/>
      <c r="BO795" s="145"/>
      <c r="BP795" s="145"/>
      <c r="BQ795" s="145"/>
      <c r="BR795" s="145"/>
      <c r="BS795" s="145"/>
      <c r="BT795" s="145"/>
      <c r="BU795" s="145"/>
      <c r="BV795" s="145"/>
      <c r="BW795" s="145"/>
      <c r="BX795" s="145"/>
      <c r="BY795" s="145"/>
      <c r="BZ795" s="145"/>
      <c r="CA795" s="145"/>
      <c r="CB795" s="145"/>
      <c r="CC795" s="145"/>
      <c r="CD795" s="145"/>
      <c r="CE795" s="145"/>
      <c r="CF795" s="145"/>
      <c r="CG795" s="145"/>
      <c r="CH795" s="145"/>
      <c r="CI795" s="145"/>
      <c r="CJ795" s="145"/>
      <c r="CK795" s="145"/>
      <c r="CL795" s="145"/>
      <c r="CM795" s="145"/>
      <c r="CN795" s="145"/>
      <c r="CO795" s="145"/>
      <c r="CP795" s="145"/>
      <c r="CQ795" s="145"/>
      <c r="CR795" s="145"/>
      <c r="CS795" s="145"/>
      <c r="CT795" s="145"/>
      <c r="CU795" s="145"/>
      <c r="CV795" s="145"/>
      <c r="CW795" s="145"/>
      <c r="CX795" s="145"/>
      <c r="CY795" s="145"/>
      <c r="CZ795" s="145"/>
      <c r="DA795" s="145"/>
      <c r="DB795" s="145"/>
      <c r="DC795" s="145"/>
      <c r="DD795" s="145"/>
      <c r="DE795" s="145"/>
      <c r="DF795" s="145"/>
      <c r="DG795" s="145"/>
      <c r="DH795" s="145"/>
      <c r="DI795" s="145"/>
      <c r="DJ795" s="145"/>
      <c r="DK795" s="145"/>
      <c r="DL795" s="145"/>
      <c r="DM795" s="145"/>
      <c r="DN795" s="145"/>
      <c r="DO795" s="145"/>
      <c r="DP795" s="145"/>
      <c r="DQ795" s="145"/>
      <c r="DR795" s="145"/>
      <c r="DS795" s="145"/>
      <c r="DT795" s="145"/>
      <c r="DU795" s="145"/>
      <c r="DV795" s="145"/>
      <c r="DW795" s="145"/>
      <c r="DX795" s="145"/>
      <c r="DY795" s="145"/>
      <c r="DZ795" s="145"/>
      <c r="EA795" s="145"/>
      <c r="EB795" s="145"/>
      <c r="EC795" s="145"/>
      <c r="ED795" s="145"/>
      <c r="EE795" s="145"/>
      <c r="EF795" s="145"/>
      <c r="EG795" s="145"/>
    </row>
    <row r="796" spans="26:137" x14ac:dyDescent="0.2"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  <c r="BJ796" s="145"/>
      <c r="BK796" s="145"/>
      <c r="BL796" s="145"/>
      <c r="BM796" s="145"/>
      <c r="BN796" s="145"/>
      <c r="BO796" s="145"/>
      <c r="BP796" s="145"/>
      <c r="BQ796" s="145"/>
      <c r="BR796" s="145"/>
      <c r="BS796" s="145"/>
      <c r="BT796" s="145"/>
      <c r="BU796" s="145"/>
      <c r="BV796" s="145"/>
      <c r="BW796" s="145"/>
      <c r="BX796" s="145"/>
      <c r="BY796" s="145"/>
      <c r="BZ796" s="145"/>
      <c r="CA796" s="145"/>
      <c r="CB796" s="145"/>
      <c r="CC796" s="145"/>
      <c r="CD796" s="145"/>
      <c r="CE796" s="145"/>
      <c r="CF796" s="145"/>
      <c r="CG796" s="145"/>
      <c r="CH796" s="145"/>
      <c r="CI796" s="145"/>
      <c r="CJ796" s="145"/>
      <c r="CK796" s="145"/>
      <c r="CL796" s="145"/>
      <c r="CM796" s="145"/>
      <c r="CN796" s="145"/>
      <c r="CO796" s="145"/>
      <c r="CP796" s="145"/>
      <c r="CQ796" s="145"/>
      <c r="CR796" s="145"/>
      <c r="CS796" s="145"/>
      <c r="CT796" s="145"/>
      <c r="CU796" s="145"/>
      <c r="CV796" s="145"/>
      <c r="CW796" s="145"/>
      <c r="CX796" s="145"/>
      <c r="CY796" s="145"/>
      <c r="CZ796" s="145"/>
      <c r="DA796" s="145"/>
      <c r="DB796" s="145"/>
      <c r="DC796" s="145"/>
      <c r="DD796" s="145"/>
      <c r="DE796" s="145"/>
      <c r="DF796" s="145"/>
      <c r="DG796" s="145"/>
      <c r="DH796" s="145"/>
      <c r="DI796" s="145"/>
      <c r="DJ796" s="145"/>
      <c r="DK796" s="145"/>
      <c r="DL796" s="145"/>
      <c r="DM796" s="145"/>
      <c r="DN796" s="145"/>
      <c r="DO796" s="145"/>
      <c r="DP796" s="145"/>
      <c r="DQ796" s="145"/>
      <c r="DR796" s="145"/>
      <c r="DS796" s="145"/>
      <c r="DT796" s="145"/>
      <c r="DU796" s="145"/>
      <c r="DV796" s="145"/>
      <c r="DW796" s="145"/>
      <c r="DX796" s="145"/>
      <c r="DY796" s="145"/>
      <c r="DZ796" s="145"/>
      <c r="EA796" s="145"/>
      <c r="EB796" s="145"/>
      <c r="EC796" s="145"/>
      <c r="ED796" s="145"/>
      <c r="EE796" s="145"/>
      <c r="EF796" s="145"/>
      <c r="EG796" s="145"/>
    </row>
    <row r="797" spans="26:137" x14ac:dyDescent="0.2"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  <c r="BP797" s="145"/>
      <c r="BQ797" s="145"/>
      <c r="BR797" s="145"/>
      <c r="BS797" s="145"/>
      <c r="BT797" s="145"/>
      <c r="BU797" s="145"/>
      <c r="BV797" s="145"/>
      <c r="BW797" s="145"/>
      <c r="BX797" s="145"/>
      <c r="BY797" s="145"/>
      <c r="BZ797" s="145"/>
      <c r="CA797" s="145"/>
      <c r="CB797" s="145"/>
      <c r="CC797" s="145"/>
      <c r="CD797" s="145"/>
      <c r="CE797" s="145"/>
      <c r="CF797" s="145"/>
      <c r="CG797" s="145"/>
      <c r="CH797" s="145"/>
      <c r="CI797" s="145"/>
      <c r="CJ797" s="145"/>
      <c r="CK797" s="145"/>
      <c r="CL797" s="145"/>
      <c r="CM797" s="145"/>
      <c r="CN797" s="145"/>
      <c r="CO797" s="145"/>
      <c r="CP797" s="145"/>
      <c r="CQ797" s="145"/>
      <c r="CR797" s="145"/>
      <c r="CS797" s="145"/>
      <c r="CT797" s="145"/>
      <c r="CU797" s="145"/>
      <c r="CV797" s="145"/>
      <c r="CW797" s="145"/>
      <c r="CX797" s="145"/>
      <c r="CY797" s="145"/>
      <c r="CZ797" s="145"/>
      <c r="DA797" s="145"/>
      <c r="DB797" s="145"/>
      <c r="DC797" s="145"/>
      <c r="DD797" s="145"/>
      <c r="DE797" s="145"/>
      <c r="DF797" s="145"/>
      <c r="DG797" s="145"/>
      <c r="DH797" s="145"/>
      <c r="DI797" s="145"/>
      <c r="DJ797" s="145"/>
      <c r="DK797" s="145"/>
      <c r="DL797" s="145"/>
      <c r="DM797" s="145"/>
      <c r="DN797" s="145"/>
      <c r="DO797" s="145"/>
      <c r="DP797" s="145"/>
      <c r="DQ797" s="145"/>
      <c r="DR797" s="145"/>
      <c r="DS797" s="145"/>
      <c r="DT797" s="145"/>
      <c r="DU797" s="145"/>
      <c r="DV797" s="145"/>
      <c r="DW797" s="145"/>
      <c r="DX797" s="145"/>
      <c r="DY797" s="145"/>
      <c r="DZ797" s="145"/>
      <c r="EA797" s="145"/>
      <c r="EB797" s="145"/>
      <c r="EC797" s="145"/>
      <c r="ED797" s="145"/>
      <c r="EE797" s="145"/>
      <c r="EF797" s="145"/>
      <c r="EG797" s="145"/>
    </row>
    <row r="798" spans="26:137" x14ac:dyDescent="0.2"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  <c r="BJ798" s="145"/>
      <c r="BK798" s="145"/>
      <c r="BL798" s="145"/>
      <c r="BM798" s="145"/>
      <c r="BN798" s="145"/>
      <c r="BO798" s="145"/>
      <c r="BP798" s="145"/>
      <c r="BQ798" s="145"/>
      <c r="BR798" s="145"/>
      <c r="BS798" s="145"/>
      <c r="BT798" s="145"/>
      <c r="BU798" s="145"/>
      <c r="BV798" s="145"/>
      <c r="BW798" s="145"/>
      <c r="BX798" s="145"/>
      <c r="BY798" s="145"/>
      <c r="BZ798" s="145"/>
      <c r="CA798" s="145"/>
      <c r="CB798" s="145"/>
      <c r="CC798" s="145"/>
      <c r="CD798" s="145"/>
      <c r="CE798" s="145"/>
      <c r="CF798" s="145"/>
      <c r="CG798" s="145"/>
      <c r="CH798" s="145"/>
      <c r="CI798" s="145"/>
      <c r="CJ798" s="145"/>
      <c r="CK798" s="145"/>
      <c r="CL798" s="145"/>
      <c r="CM798" s="145"/>
      <c r="CN798" s="145"/>
      <c r="CO798" s="145"/>
      <c r="CP798" s="145"/>
      <c r="CQ798" s="145"/>
      <c r="CR798" s="145"/>
      <c r="CS798" s="145"/>
      <c r="CT798" s="145"/>
      <c r="CU798" s="145"/>
      <c r="CV798" s="145"/>
      <c r="CW798" s="145"/>
      <c r="CX798" s="145"/>
      <c r="CY798" s="145"/>
      <c r="CZ798" s="145"/>
      <c r="DA798" s="145"/>
      <c r="DB798" s="145"/>
      <c r="DC798" s="145"/>
      <c r="DD798" s="145"/>
      <c r="DE798" s="145"/>
      <c r="DF798" s="145"/>
      <c r="DG798" s="145"/>
      <c r="DH798" s="145"/>
      <c r="DI798" s="145"/>
      <c r="DJ798" s="145"/>
      <c r="DK798" s="145"/>
      <c r="DL798" s="145"/>
      <c r="DM798" s="145"/>
      <c r="DN798" s="145"/>
      <c r="DO798" s="145"/>
      <c r="DP798" s="145"/>
      <c r="DQ798" s="145"/>
      <c r="DR798" s="145"/>
      <c r="DS798" s="145"/>
      <c r="DT798" s="145"/>
      <c r="DU798" s="145"/>
      <c r="DV798" s="145"/>
      <c r="DW798" s="145"/>
      <c r="DX798" s="145"/>
      <c r="DY798" s="145"/>
      <c r="DZ798" s="145"/>
      <c r="EA798" s="145"/>
      <c r="EB798" s="145"/>
      <c r="EC798" s="145"/>
      <c r="ED798" s="145"/>
      <c r="EE798" s="145"/>
      <c r="EF798" s="145"/>
      <c r="EG798" s="145"/>
    </row>
    <row r="799" spans="26:137" x14ac:dyDescent="0.2"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  <c r="BP799" s="145"/>
      <c r="BQ799" s="145"/>
      <c r="BR799" s="145"/>
      <c r="BS799" s="145"/>
      <c r="BT799" s="145"/>
      <c r="BU799" s="145"/>
      <c r="BV799" s="145"/>
      <c r="BW799" s="145"/>
      <c r="BX799" s="145"/>
      <c r="BY799" s="145"/>
      <c r="BZ799" s="145"/>
      <c r="CA799" s="145"/>
      <c r="CB799" s="145"/>
      <c r="CC799" s="145"/>
      <c r="CD799" s="145"/>
      <c r="CE799" s="145"/>
      <c r="CF799" s="145"/>
      <c r="CG799" s="145"/>
      <c r="CH799" s="145"/>
      <c r="CI799" s="145"/>
      <c r="CJ799" s="145"/>
      <c r="CK799" s="145"/>
      <c r="CL799" s="145"/>
      <c r="CM799" s="145"/>
      <c r="CN799" s="145"/>
      <c r="CO799" s="145"/>
      <c r="CP799" s="145"/>
      <c r="CQ799" s="145"/>
      <c r="CR799" s="145"/>
      <c r="CS799" s="145"/>
      <c r="CT799" s="145"/>
      <c r="CU799" s="145"/>
      <c r="CV799" s="145"/>
      <c r="CW799" s="145"/>
      <c r="CX799" s="145"/>
      <c r="CY799" s="145"/>
      <c r="CZ799" s="145"/>
      <c r="DA799" s="145"/>
      <c r="DB799" s="145"/>
      <c r="DC799" s="145"/>
      <c r="DD799" s="145"/>
      <c r="DE799" s="145"/>
      <c r="DF799" s="145"/>
      <c r="DG799" s="145"/>
      <c r="DH799" s="145"/>
      <c r="DI799" s="145"/>
      <c r="DJ799" s="145"/>
      <c r="DK799" s="145"/>
      <c r="DL799" s="145"/>
      <c r="DM799" s="145"/>
      <c r="DN799" s="145"/>
      <c r="DO799" s="145"/>
      <c r="DP799" s="145"/>
      <c r="DQ799" s="145"/>
      <c r="DR799" s="145"/>
      <c r="DS799" s="145"/>
      <c r="DT799" s="145"/>
      <c r="DU799" s="145"/>
      <c r="DV799" s="145"/>
      <c r="DW799" s="145"/>
      <c r="DX799" s="145"/>
      <c r="DY799" s="145"/>
      <c r="DZ799" s="145"/>
      <c r="EA799" s="145"/>
      <c r="EB799" s="145"/>
      <c r="EC799" s="145"/>
      <c r="ED799" s="145"/>
      <c r="EE799" s="145"/>
      <c r="EF799" s="145"/>
      <c r="EG799" s="145"/>
    </row>
    <row r="800" spans="26:137" x14ac:dyDescent="0.2"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  <c r="BJ800" s="145"/>
      <c r="BK800" s="145"/>
      <c r="BL800" s="145"/>
      <c r="BM800" s="145"/>
      <c r="BN800" s="145"/>
      <c r="BO800" s="145"/>
      <c r="BP800" s="145"/>
      <c r="BQ800" s="145"/>
      <c r="BR800" s="145"/>
      <c r="BS800" s="145"/>
      <c r="BT800" s="145"/>
      <c r="BU800" s="145"/>
      <c r="BV800" s="145"/>
      <c r="BW800" s="145"/>
      <c r="BX800" s="145"/>
      <c r="BY800" s="145"/>
      <c r="BZ800" s="145"/>
      <c r="CA800" s="145"/>
      <c r="CB800" s="145"/>
      <c r="CC800" s="145"/>
      <c r="CD800" s="145"/>
      <c r="CE800" s="145"/>
      <c r="CF800" s="145"/>
      <c r="CG800" s="145"/>
      <c r="CH800" s="145"/>
      <c r="CI800" s="145"/>
      <c r="CJ800" s="145"/>
      <c r="CK800" s="145"/>
      <c r="CL800" s="145"/>
      <c r="CM800" s="145"/>
      <c r="CN800" s="145"/>
      <c r="CO800" s="145"/>
      <c r="CP800" s="145"/>
      <c r="CQ800" s="145"/>
      <c r="CR800" s="145"/>
      <c r="CS800" s="145"/>
      <c r="CT800" s="145"/>
      <c r="CU800" s="145"/>
      <c r="CV800" s="145"/>
      <c r="CW800" s="145"/>
      <c r="CX800" s="145"/>
      <c r="CY800" s="145"/>
      <c r="CZ800" s="145"/>
      <c r="DA800" s="145"/>
      <c r="DB800" s="145"/>
      <c r="DC800" s="145"/>
      <c r="DD800" s="145"/>
      <c r="DE800" s="145"/>
      <c r="DF800" s="145"/>
      <c r="DG800" s="145"/>
      <c r="DH800" s="145"/>
      <c r="DI800" s="145"/>
      <c r="DJ800" s="145"/>
      <c r="DK800" s="145"/>
      <c r="DL800" s="145"/>
      <c r="DM800" s="145"/>
      <c r="DN800" s="145"/>
      <c r="DO800" s="145"/>
      <c r="DP800" s="145"/>
      <c r="DQ800" s="145"/>
      <c r="DR800" s="145"/>
      <c r="DS800" s="145"/>
      <c r="DT800" s="145"/>
      <c r="DU800" s="145"/>
      <c r="DV800" s="145"/>
      <c r="DW800" s="145"/>
      <c r="DX800" s="145"/>
      <c r="DY800" s="145"/>
      <c r="DZ800" s="145"/>
      <c r="EA800" s="145"/>
      <c r="EB800" s="145"/>
      <c r="EC800" s="145"/>
      <c r="ED800" s="145"/>
      <c r="EE800" s="145"/>
      <c r="EF800" s="145"/>
      <c r="EG800" s="145"/>
    </row>
    <row r="801" spans="26:137" x14ac:dyDescent="0.2"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  <c r="BP801" s="145"/>
      <c r="BQ801" s="145"/>
      <c r="BR801" s="145"/>
      <c r="BS801" s="145"/>
      <c r="BT801" s="145"/>
      <c r="BU801" s="145"/>
      <c r="BV801" s="145"/>
      <c r="BW801" s="145"/>
      <c r="BX801" s="145"/>
      <c r="BY801" s="145"/>
      <c r="BZ801" s="145"/>
      <c r="CA801" s="145"/>
      <c r="CB801" s="145"/>
      <c r="CC801" s="145"/>
      <c r="CD801" s="145"/>
      <c r="CE801" s="145"/>
      <c r="CF801" s="145"/>
      <c r="CG801" s="145"/>
      <c r="CH801" s="145"/>
      <c r="CI801" s="145"/>
      <c r="CJ801" s="145"/>
      <c r="CK801" s="145"/>
      <c r="CL801" s="145"/>
      <c r="CM801" s="145"/>
      <c r="CN801" s="145"/>
      <c r="CO801" s="145"/>
      <c r="CP801" s="145"/>
      <c r="CQ801" s="145"/>
      <c r="CR801" s="145"/>
      <c r="CS801" s="145"/>
      <c r="CT801" s="145"/>
      <c r="CU801" s="145"/>
      <c r="CV801" s="145"/>
      <c r="CW801" s="145"/>
      <c r="CX801" s="145"/>
      <c r="CY801" s="145"/>
      <c r="CZ801" s="145"/>
      <c r="DA801" s="145"/>
      <c r="DB801" s="145"/>
      <c r="DC801" s="145"/>
      <c r="DD801" s="145"/>
      <c r="DE801" s="145"/>
      <c r="DF801" s="145"/>
      <c r="DG801" s="145"/>
      <c r="DH801" s="145"/>
      <c r="DI801" s="145"/>
      <c r="DJ801" s="145"/>
      <c r="DK801" s="145"/>
      <c r="DL801" s="145"/>
      <c r="DM801" s="145"/>
      <c r="DN801" s="145"/>
      <c r="DO801" s="145"/>
      <c r="DP801" s="145"/>
      <c r="DQ801" s="145"/>
      <c r="DR801" s="145"/>
      <c r="DS801" s="145"/>
      <c r="DT801" s="145"/>
      <c r="DU801" s="145"/>
      <c r="DV801" s="145"/>
      <c r="DW801" s="145"/>
      <c r="DX801" s="145"/>
      <c r="DY801" s="145"/>
      <c r="DZ801" s="145"/>
      <c r="EA801" s="145"/>
      <c r="EB801" s="145"/>
      <c r="EC801" s="145"/>
      <c r="ED801" s="145"/>
      <c r="EE801" s="145"/>
      <c r="EF801" s="145"/>
      <c r="EG801" s="145"/>
    </row>
    <row r="802" spans="26:137" x14ac:dyDescent="0.2"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  <c r="BJ802" s="145"/>
      <c r="BK802" s="145"/>
      <c r="BL802" s="145"/>
      <c r="BM802" s="145"/>
      <c r="BN802" s="145"/>
      <c r="BO802" s="145"/>
      <c r="BP802" s="145"/>
      <c r="BQ802" s="145"/>
      <c r="BR802" s="145"/>
      <c r="BS802" s="145"/>
      <c r="BT802" s="145"/>
      <c r="BU802" s="145"/>
      <c r="BV802" s="145"/>
      <c r="BW802" s="145"/>
      <c r="BX802" s="145"/>
      <c r="BY802" s="145"/>
      <c r="BZ802" s="145"/>
      <c r="CA802" s="145"/>
      <c r="CB802" s="145"/>
      <c r="CC802" s="145"/>
      <c r="CD802" s="145"/>
      <c r="CE802" s="145"/>
      <c r="CF802" s="145"/>
      <c r="CG802" s="145"/>
      <c r="CH802" s="145"/>
      <c r="CI802" s="145"/>
      <c r="CJ802" s="145"/>
      <c r="CK802" s="145"/>
      <c r="CL802" s="145"/>
      <c r="CM802" s="145"/>
      <c r="CN802" s="145"/>
      <c r="CO802" s="145"/>
      <c r="CP802" s="145"/>
      <c r="CQ802" s="145"/>
      <c r="CR802" s="145"/>
      <c r="CS802" s="145"/>
      <c r="CT802" s="145"/>
      <c r="CU802" s="145"/>
      <c r="CV802" s="145"/>
      <c r="CW802" s="145"/>
      <c r="CX802" s="145"/>
      <c r="CY802" s="145"/>
      <c r="CZ802" s="145"/>
      <c r="DA802" s="145"/>
      <c r="DB802" s="145"/>
      <c r="DC802" s="145"/>
      <c r="DD802" s="145"/>
      <c r="DE802" s="145"/>
      <c r="DF802" s="145"/>
      <c r="DG802" s="145"/>
      <c r="DH802" s="145"/>
      <c r="DI802" s="145"/>
      <c r="DJ802" s="145"/>
      <c r="DK802" s="145"/>
      <c r="DL802" s="145"/>
      <c r="DM802" s="145"/>
      <c r="DN802" s="145"/>
      <c r="DO802" s="145"/>
      <c r="DP802" s="145"/>
      <c r="DQ802" s="145"/>
      <c r="DR802" s="145"/>
      <c r="DS802" s="145"/>
      <c r="DT802" s="145"/>
      <c r="DU802" s="145"/>
      <c r="DV802" s="145"/>
      <c r="DW802" s="145"/>
      <c r="DX802" s="145"/>
      <c r="DY802" s="145"/>
      <c r="DZ802" s="145"/>
      <c r="EA802" s="145"/>
      <c r="EB802" s="145"/>
      <c r="EC802" s="145"/>
      <c r="ED802" s="145"/>
      <c r="EE802" s="145"/>
      <c r="EF802" s="145"/>
      <c r="EG802" s="145"/>
    </row>
    <row r="803" spans="26:137" x14ac:dyDescent="0.2"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5"/>
      <c r="BW803" s="145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5"/>
      <c r="CI803" s="145"/>
      <c r="CJ803" s="145"/>
      <c r="CK803" s="145"/>
      <c r="CL803" s="145"/>
      <c r="CM803" s="145"/>
      <c r="CN803" s="145"/>
      <c r="CO803" s="145"/>
      <c r="CP803" s="145"/>
      <c r="CQ803" s="145"/>
      <c r="CR803" s="145"/>
      <c r="CS803" s="145"/>
      <c r="CT803" s="145"/>
      <c r="CU803" s="145"/>
      <c r="CV803" s="145"/>
      <c r="CW803" s="145"/>
      <c r="CX803" s="145"/>
      <c r="CY803" s="145"/>
      <c r="CZ803" s="145"/>
      <c r="DA803" s="145"/>
      <c r="DB803" s="145"/>
      <c r="DC803" s="145"/>
      <c r="DD803" s="145"/>
      <c r="DE803" s="145"/>
      <c r="DF803" s="145"/>
      <c r="DG803" s="145"/>
      <c r="DH803" s="145"/>
      <c r="DI803" s="145"/>
      <c r="DJ803" s="145"/>
      <c r="DK803" s="145"/>
      <c r="DL803" s="145"/>
      <c r="DM803" s="145"/>
      <c r="DN803" s="145"/>
      <c r="DO803" s="145"/>
      <c r="DP803" s="145"/>
      <c r="DQ803" s="145"/>
      <c r="DR803" s="145"/>
      <c r="DS803" s="145"/>
      <c r="DT803" s="145"/>
      <c r="DU803" s="145"/>
      <c r="DV803" s="145"/>
      <c r="DW803" s="145"/>
      <c r="DX803" s="145"/>
      <c r="DY803" s="145"/>
      <c r="DZ803" s="145"/>
      <c r="EA803" s="145"/>
      <c r="EB803" s="145"/>
      <c r="EC803" s="145"/>
      <c r="ED803" s="145"/>
      <c r="EE803" s="145"/>
      <c r="EF803" s="145"/>
      <c r="EG803" s="145"/>
    </row>
    <row r="804" spans="26:137" x14ac:dyDescent="0.2"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  <c r="BP804" s="145"/>
      <c r="BQ804" s="145"/>
      <c r="BR804" s="145"/>
      <c r="BS804" s="145"/>
      <c r="BT804" s="145"/>
      <c r="BU804" s="145"/>
      <c r="BV804" s="145"/>
      <c r="BW804" s="145"/>
      <c r="BX804" s="145"/>
      <c r="BY804" s="145"/>
      <c r="BZ804" s="145"/>
      <c r="CA804" s="145"/>
      <c r="CB804" s="145"/>
      <c r="CC804" s="145"/>
      <c r="CD804" s="145"/>
      <c r="CE804" s="145"/>
      <c r="CF804" s="145"/>
      <c r="CG804" s="145"/>
      <c r="CH804" s="145"/>
      <c r="CI804" s="145"/>
      <c r="CJ804" s="145"/>
      <c r="CK804" s="145"/>
      <c r="CL804" s="145"/>
      <c r="CM804" s="145"/>
      <c r="CN804" s="145"/>
      <c r="CO804" s="145"/>
      <c r="CP804" s="145"/>
      <c r="CQ804" s="145"/>
      <c r="CR804" s="145"/>
      <c r="CS804" s="145"/>
      <c r="CT804" s="145"/>
      <c r="CU804" s="145"/>
      <c r="CV804" s="145"/>
      <c r="CW804" s="145"/>
      <c r="CX804" s="145"/>
      <c r="CY804" s="145"/>
      <c r="CZ804" s="145"/>
      <c r="DA804" s="145"/>
      <c r="DB804" s="145"/>
      <c r="DC804" s="145"/>
      <c r="DD804" s="145"/>
      <c r="DE804" s="145"/>
      <c r="DF804" s="145"/>
      <c r="DG804" s="145"/>
      <c r="DH804" s="145"/>
      <c r="DI804" s="145"/>
      <c r="DJ804" s="145"/>
      <c r="DK804" s="145"/>
      <c r="DL804" s="145"/>
      <c r="DM804" s="145"/>
      <c r="DN804" s="145"/>
      <c r="DO804" s="145"/>
      <c r="DP804" s="145"/>
      <c r="DQ804" s="145"/>
      <c r="DR804" s="145"/>
      <c r="DS804" s="145"/>
      <c r="DT804" s="145"/>
      <c r="DU804" s="145"/>
      <c r="DV804" s="145"/>
      <c r="DW804" s="145"/>
      <c r="DX804" s="145"/>
      <c r="DY804" s="145"/>
      <c r="DZ804" s="145"/>
      <c r="EA804" s="145"/>
      <c r="EB804" s="145"/>
      <c r="EC804" s="145"/>
      <c r="ED804" s="145"/>
      <c r="EE804" s="145"/>
      <c r="EF804" s="145"/>
      <c r="EG804" s="145"/>
    </row>
    <row r="805" spans="26:137" x14ac:dyDescent="0.2"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  <c r="BP805" s="145"/>
      <c r="BQ805" s="145"/>
      <c r="BR805" s="145"/>
      <c r="BS805" s="145"/>
      <c r="BT805" s="145"/>
      <c r="BU805" s="145"/>
      <c r="BV805" s="145"/>
      <c r="BW805" s="145"/>
      <c r="BX805" s="145"/>
      <c r="BY805" s="145"/>
      <c r="BZ805" s="145"/>
      <c r="CA805" s="145"/>
      <c r="CB805" s="145"/>
      <c r="CC805" s="145"/>
      <c r="CD805" s="145"/>
      <c r="CE805" s="145"/>
      <c r="CF805" s="145"/>
      <c r="CG805" s="145"/>
      <c r="CH805" s="145"/>
      <c r="CI805" s="145"/>
      <c r="CJ805" s="145"/>
      <c r="CK805" s="145"/>
      <c r="CL805" s="145"/>
      <c r="CM805" s="145"/>
      <c r="CN805" s="145"/>
      <c r="CO805" s="145"/>
      <c r="CP805" s="145"/>
      <c r="CQ805" s="145"/>
      <c r="CR805" s="145"/>
      <c r="CS805" s="145"/>
      <c r="CT805" s="145"/>
      <c r="CU805" s="145"/>
      <c r="CV805" s="145"/>
      <c r="CW805" s="145"/>
      <c r="CX805" s="145"/>
      <c r="CY805" s="145"/>
      <c r="CZ805" s="145"/>
      <c r="DA805" s="145"/>
      <c r="DB805" s="145"/>
      <c r="DC805" s="145"/>
      <c r="DD805" s="145"/>
      <c r="DE805" s="145"/>
      <c r="DF805" s="145"/>
      <c r="DG805" s="145"/>
      <c r="DH805" s="145"/>
      <c r="DI805" s="145"/>
      <c r="DJ805" s="145"/>
      <c r="DK805" s="145"/>
      <c r="DL805" s="145"/>
      <c r="DM805" s="145"/>
      <c r="DN805" s="145"/>
      <c r="DO805" s="145"/>
      <c r="DP805" s="145"/>
      <c r="DQ805" s="145"/>
      <c r="DR805" s="145"/>
      <c r="DS805" s="145"/>
      <c r="DT805" s="145"/>
      <c r="DU805" s="145"/>
      <c r="DV805" s="145"/>
      <c r="DW805" s="145"/>
      <c r="DX805" s="145"/>
      <c r="DY805" s="145"/>
      <c r="DZ805" s="145"/>
      <c r="EA805" s="145"/>
      <c r="EB805" s="145"/>
      <c r="EC805" s="145"/>
      <c r="ED805" s="145"/>
      <c r="EE805" s="145"/>
      <c r="EF805" s="145"/>
      <c r="EG805" s="145"/>
    </row>
    <row r="806" spans="26:137" x14ac:dyDescent="0.2"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  <c r="BJ806" s="145"/>
      <c r="BK806" s="145"/>
      <c r="BL806" s="145"/>
      <c r="BM806" s="145"/>
      <c r="BN806" s="145"/>
      <c r="BO806" s="145"/>
      <c r="BP806" s="145"/>
      <c r="BQ806" s="145"/>
      <c r="BR806" s="145"/>
      <c r="BS806" s="145"/>
      <c r="BT806" s="145"/>
      <c r="BU806" s="145"/>
      <c r="BV806" s="145"/>
      <c r="BW806" s="145"/>
      <c r="BX806" s="145"/>
      <c r="BY806" s="145"/>
      <c r="BZ806" s="145"/>
      <c r="CA806" s="145"/>
      <c r="CB806" s="145"/>
      <c r="CC806" s="145"/>
      <c r="CD806" s="145"/>
      <c r="CE806" s="145"/>
      <c r="CF806" s="145"/>
      <c r="CG806" s="145"/>
      <c r="CH806" s="145"/>
      <c r="CI806" s="145"/>
      <c r="CJ806" s="145"/>
      <c r="CK806" s="145"/>
      <c r="CL806" s="145"/>
      <c r="CM806" s="145"/>
      <c r="CN806" s="145"/>
      <c r="CO806" s="145"/>
      <c r="CP806" s="145"/>
      <c r="CQ806" s="145"/>
      <c r="CR806" s="145"/>
      <c r="CS806" s="145"/>
      <c r="CT806" s="145"/>
      <c r="CU806" s="145"/>
      <c r="CV806" s="145"/>
      <c r="CW806" s="145"/>
      <c r="CX806" s="145"/>
      <c r="CY806" s="145"/>
      <c r="CZ806" s="145"/>
      <c r="DA806" s="145"/>
      <c r="DB806" s="145"/>
      <c r="DC806" s="145"/>
      <c r="DD806" s="145"/>
      <c r="DE806" s="145"/>
      <c r="DF806" s="145"/>
      <c r="DG806" s="145"/>
      <c r="DH806" s="145"/>
      <c r="DI806" s="145"/>
      <c r="DJ806" s="145"/>
      <c r="DK806" s="145"/>
      <c r="DL806" s="145"/>
      <c r="DM806" s="145"/>
      <c r="DN806" s="145"/>
      <c r="DO806" s="145"/>
      <c r="DP806" s="145"/>
      <c r="DQ806" s="145"/>
      <c r="DR806" s="145"/>
      <c r="DS806" s="145"/>
      <c r="DT806" s="145"/>
      <c r="DU806" s="145"/>
      <c r="DV806" s="145"/>
      <c r="DW806" s="145"/>
      <c r="DX806" s="145"/>
      <c r="DY806" s="145"/>
      <c r="DZ806" s="145"/>
      <c r="EA806" s="145"/>
      <c r="EB806" s="145"/>
      <c r="EC806" s="145"/>
      <c r="ED806" s="145"/>
      <c r="EE806" s="145"/>
      <c r="EF806" s="145"/>
      <c r="EG806" s="145"/>
    </row>
    <row r="807" spans="26:137" x14ac:dyDescent="0.2"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  <c r="BJ807" s="145"/>
      <c r="BK807" s="145"/>
      <c r="BL807" s="145"/>
      <c r="BM807" s="145"/>
      <c r="BN807" s="145"/>
      <c r="BO807" s="145"/>
      <c r="BP807" s="145"/>
      <c r="BQ807" s="145"/>
      <c r="BR807" s="145"/>
      <c r="BS807" s="145"/>
      <c r="BT807" s="145"/>
      <c r="BU807" s="145"/>
      <c r="BV807" s="145"/>
      <c r="BW807" s="145"/>
      <c r="BX807" s="145"/>
      <c r="BY807" s="145"/>
      <c r="BZ807" s="145"/>
      <c r="CA807" s="145"/>
      <c r="CB807" s="145"/>
      <c r="CC807" s="145"/>
      <c r="CD807" s="145"/>
      <c r="CE807" s="145"/>
      <c r="CF807" s="145"/>
      <c r="CG807" s="145"/>
      <c r="CH807" s="145"/>
      <c r="CI807" s="145"/>
      <c r="CJ807" s="145"/>
      <c r="CK807" s="145"/>
      <c r="CL807" s="145"/>
      <c r="CM807" s="145"/>
      <c r="CN807" s="145"/>
      <c r="CO807" s="145"/>
      <c r="CP807" s="145"/>
      <c r="CQ807" s="145"/>
      <c r="CR807" s="145"/>
      <c r="CS807" s="145"/>
      <c r="CT807" s="145"/>
      <c r="CU807" s="145"/>
      <c r="CV807" s="145"/>
      <c r="CW807" s="145"/>
      <c r="CX807" s="145"/>
      <c r="CY807" s="145"/>
      <c r="CZ807" s="145"/>
      <c r="DA807" s="145"/>
      <c r="DB807" s="145"/>
      <c r="DC807" s="145"/>
      <c r="DD807" s="145"/>
      <c r="DE807" s="145"/>
      <c r="DF807" s="145"/>
      <c r="DG807" s="145"/>
      <c r="DH807" s="145"/>
      <c r="DI807" s="145"/>
      <c r="DJ807" s="145"/>
      <c r="DK807" s="145"/>
      <c r="DL807" s="145"/>
      <c r="DM807" s="145"/>
      <c r="DN807" s="145"/>
      <c r="DO807" s="145"/>
      <c r="DP807" s="145"/>
      <c r="DQ807" s="145"/>
      <c r="DR807" s="145"/>
      <c r="DS807" s="145"/>
      <c r="DT807" s="145"/>
      <c r="DU807" s="145"/>
      <c r="DV807" s="145"/>
      <c r="DW807" s="145"/>
      <c r="DX807" s="145"/>
      <c r="DY807" s="145"/>
      <c r="DZ807" s="145"/>
      <c r="EA807" s="145"/>
      <c r="EB807" s="145"/>
      <c r="EC807" s="145"/>
      <c r="ED807" s="145"/>
      <c r="EE807" s="145"/>
      <c r="EF807" s="145"/>
      <c r="EG807" s="145"/>
    </row>
    <row r="808" spans="26:137" x14ac:dyDescent="0.2"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  <c r="BJ808" s="145"/>
      <c r="BK808" s="145"/>
      <c r="BL808" s="145"/>
      <c r="BM808" s="145"/>
      <c r="BN808" s="145"/>
      <c r="BO808" s="145"/>
      <c r="BP808" s="145"/>
      <c r="BQ808" s="145"/>
      <c r="BR808" s="145"/>
      <c r="BS808" s="145"/>
      <c r="BT808" s="145"/>
      <c r="BU808" s="145"/>
      <c r="BV808" s="145"/>
      <c r="BW808" s="145"/>
      <c r="BX808" s="145"/>
      <c r="BY808" s="145"/>
      <c r="BZ808" s="145"/>
      <c r="CA808" s="145"/>
      <c r="CB808" s="145"/>
      <c r="CC808" s="145"/>
      <c r="CD808" s="145"/>
      <c r="CE808" s="145"/>
      <c r="CF808" s="145"/>
      <c r="CG808" s="145"/>
      <c r="CH808" s="145"/>
      <c r="CI808" s="145"/>
      <c r="CJ808" s="145"/>
      <c r="CK808" s="145"/>
      <c r="CL808" s="145"/>
      <c r="CM808" s="145"/>
      <c r="CN808" s="145"/>
      <c r="CO808" s="145"/>
      <c r="CP808" s="145"/>
      <c r="CQ808" s="145"/>
      <c r="CR808" s="145"/>
      <c r="CS808" s="145"/>
      <c r="CT808" s="145"/>
      <c r="CU808" s="145"/>
      <c r="CV808" s="145"/>
      <c r="CW808" s="145"/>
      <c r="CX808" s="145"/>
      <c r="CY808" s="145"/>
      <c r="CZ808" s="145"/>
      <c r="DA808" s="145"/>
      <c r="DB808" s="145"/>
      <c r="DC808" s="145"/>
      <c r="DD808" s="145"/>
      <c r="DE808" s="145"/>
      <c r="DF808" s="145"/>
      <c r="DG808" s="145"/>
      <c r="DH808" s="145"/>
      <c r="DI808" s="145"/>
      <c r="DJ808" s="145"/>
      <c r="DK808" s="145"/>
      <c r="DL808" s="145"/>
      <c r="DM808" s="145"/>
      <c r="DN808" s="145"/>
      <c r="DO808" s="145"/>
      <c r="DP808" s="145"/>
      <c r="DQ808" s="145"/>
      <c r="DR808" s="145"/>
      <c r="DS808" s="145"/>
      <c r="DT808" s="145"/>
      <c r="DU808" s="145"/>
      <c r="DV808" s="145"/>
      <c r="DW808" s="145"/>
      <c r="DX808" s="145"/>
      <c r="DY808" s="145"/>
      <c r="DZ808" s="145"/>
      <c r="EA808" s="145"/>
      <c r="EB808" s="145"/>
      <c r="EC808" s="145"/>
      <c r="ED808" s="145"/>
      <c r="EE808" s="145"/>
      <c r="EF808" s="145"/>
      <c r="EG808" s="145"/>
    </row>
    <row r="809" spans="26:137" x14ac:dyDescent="0.2"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  <c r="BP809" s="145"/>
      <c r="BQ809" s="145"/>
      <c r="BR809" s="145"/>
      <c r="BS809" s="145"/>
      <c r="BT809" s="145"/>
      <c r="BU809" s="145"/>
      <c r="BV809" s="145"/>
      <c r="BW809" s="145"/>
      <c r="BX809" s="145"/>
      <c r="BY809" s="145"/>
      <c r="BZ809" s="145"/>
      <c r="CA809" s="145"/>
      <c r="CB809" s="145"/>
      <c r="CC809" s="145"/>
      <c r="CD809" s="145"/>
      <c r="CE809" s="145"/>
      <c r="CF809" s="145"/>
      <c r="CG809" s="145"/>
      <c r="CH809" s="145"/>
      <c r="CI809" s="145"/>
      <c r="CJ809" s="145"/>
      <c r="CK809" s="145"/>
      <c r="CL809" s="145"/>
      <c r="CM809" s="145"/>
      <c r="CN809" s="145"/>
      <c r="CO809" s="145"/>
      <c r="CP809" s="145"/>
      <c r="CQ809" s="145"/>
      <c r="CR809" s="145"/>
      <c r="CS809" s="145"/>
      <c r="CT809" s="145"/>
      <c r="CU809" s="145"/>
      <c r="CV809" s="145"/>
      <c r="CW809" s="145"/>
      <c r="CX809" s="145"/>
      <c r="CY809" s="145"/>
      <c r="CZ809" s="145"/>
      <c r="DA809" s="145"/>
      <c r="DB809" s="145"/>
      <c r="DC809" s="145"/>
      <c r="DD809" s="145"/>
      <c r="DE809" s="145"/>
      <c r="DF809" s="145"/>
      <c r="DG809" s="145"/>
      <c r="DH809" s="145"/>
      <c r="DI809" s="145"/>
      <c r="DJ809" s="145"/>
      <c r="DK809" s="145"/>
      <c r="DL809" s="145"/>
      <c r="DM809" s="145"/>
      <c r="DN809" s="145"/>
      <c r="DO809" s="145"/>
      <c r="DP809" s="145"/>
      <c r="DQ809" s="145"/>
      <c r="DR809" s="145"/>
      <c r="DS809" s="145"/>
      <c r="DT809" s="145"/>
      <c r="DU809" s="145"/>
      <c r="DV809" s="145"/>
      <c r="DW809" s="145"/>
      <c r="DX809" s="145"/>
      <c r="DY809" s="145"/>
      <c r="DZ809" s="145"/>
      <c r="EA809" s="145"/>
      <c r="EB809" s="145"/>
      <c r="EC809" s="145"/>
      <c r="ED809" s="145"/>
      <c r="EE809" s="145"/>
      <c r="EF809" s="145"/>
      <c r="EG809" s="145"/>
    </row>
    <row r="810" spans="26:137" x14ac:dyDescent="0.2"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  <c r="BJ810" s="145"/>
      <c r="BK810" s="145"/>
      <c r="BL810" s="145"/>
      <c r="BM810" s="145"/>
      <c r="BN810" s="145"/>
      <c r="BO810" s="145"/>
      <c r="BP810" s="145"/>
      <c r="BQ810" s="145"/>
      <c r="BR810" s="145"/>
      <c r="BS810" s="145"/>
      <c r="BT810" s="145"/>
      <c r="BU810" s="145"/>
      <c r="BV810" s="145"/>
      <c r="BW810" s="145"/>
      <c r="BX810" s="145"/>
      <c r="BY810" s="145"/>
      <c r="BZ810" s="145"/>
      <c r="CA810" s="145"/>
      <c r="CB810" s="145"/>
      <c r="CC810" s="145"/>
      <c r="CD810" s="145"/>
      <c r="CE810" s="145"/>
      <c r="CF810" s="145"/>
      <c r="CG810" s="145"/>
      <c r="CH810" s="145"/>
      <c r="CI810" s="145"/>
      <c r="CJ810" s="145"/>
      <c r="CK810" s="145"/>
      <c r="CL810" s="145"/>
      <c r="CM810" s="145"/>
      <c r="CN810" s="145"/>
      <c r="CO810" s="145"/>
      <c r="CP810" s="145"/>
      <c r="CQ810" s="145"/>
      <c r="CR810" s="145"/>
      <c r="CS810" s="145"/>
      <c r="CT810" s="145"/>
      <c r="CU810" s="145"/>
      <c r="CV810" s="145"/>
      <c r="CW810" s="145"/>
      <c r="CX810" s="145"/>
      <c r="CY810" s="145"/>
      <c r="CZ810" s="145"/>
      <c r="DA810" s="145"/>
      <c r="DB810" s="145"/>
      <c r="DC810" s="145"/>
      <c r="DD810" s="145"/>
      <c r="DE810" s="145"/>
      <c r="DF810" s="145"/>
      <c r="DG810" s="145"/>
      <c r="DH810" s="145"/>
      <c r="DI810" s="145"/>
      <c r="DJ810" s="145"/>
      <c r="DK810" s="145"/>
      <c r="DL810" s="145"/>
      <c r="DM810" s="145"/>
      <c r="DN810" s="145"/>
      <c r="DO810" s="145"/>
      <c r="DP810" s="145"/>
      <c r="DQ810" s="145"/>
      <c r="DR810" s="145"/>
      <c r="DS810" s="145"/>
      <c r="DT810" s="145"/>
      <c r="DU810" s="145"/>
      <c r="DV810" s="145"/>
      <c r="DW810" s="145"/>
      <c r="DX810" s="145"/>
      <c r="DY810" s="145"/>
      <c r="DZ810" s="145"/>
      <c r="EA810" s="145"/>
      <c r="EB810" s="145"/>
      <c r="EC810" s="145"/>
      <c r="ED810" s="145"/>
      <c r="EE810" s="145"/>
      <c r="EF810" s="145"/>
      <c r="EG810" s="145"/>
    </row>
    <row r="811" spans="26:137" x14ac:dyDescent="0.2"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  <c r="BJ811" s="145"/>
      <c r="BK811" s="145"/>
      <c r="BL811" s="145"/>
      <c r="BM811" s="145"/>
      <c r="BN811" s="145"/>
      <c r="BO811" s="145"/>
      <c r="BP811" s="145"/>
      <c r="BQ811" s="145"/>
      <c r="BR811" s="145"/>
      <c r="BS811" s="145"/>
      <c r="BT811" s="145"/>
      <c r="BU811" s="145"/>
      <c r="BV811" s="145"/>
      <c r="BW811" s="145"/>
      <c r="BX811" s="145"/>
      <c r="BY811" s="145"/>
      <c r="BZ811" s="145"/>
      <c r="CA811" s="145"/>
      <c r="CB811" s="145"/>
      <c r="CC811" s="145"/>
      <c r="CD811" s="145"/>
      <c r="CE811" s="145"/>
      <c r="CF811" s="145"/>
      <c r="CG811" s="145"/>
      <c r="CH811" s="145"/>
      <c r="CI811" s="145"/>
      <c r="CJ811" s="145"/>
      <c r="CK811" s="145"/>
      <c r="CL811" s="145"/>
      <c r="CM811" s="145"/>
      <c r="CN811" s="145"/>
      <c r="CO811" s="145"/>
      <c r="CP811" s="145"/>
      <c r="CQ811" s="145"/>
      <c r="CR811" s="145"/>
      <c r="CS811" s="145"/>
      <c r="CT811" s="145"/>
      <c r="CU811" s="145"/>
      <c r="CV811" s="145"/>
      <c r="CW811" s="145"/>
      <c r="CX811" s="145"/>
      <c r="CY811" s="145"/>
      <c r="CZ811" s="145"/>
      <c r="DA811" s="145"/>
      <c r="DB811" s="145"/>
      <c r="DC811" s="145"/>
      <c r="DD811" s="145"/>
      <c r="DE811" s="145"/>
      <c r="DF811" s="145"/>
      <c r="DG811" s="145"/>
      <c r="DH811" s="145"/>
      <c r="DI811" s="145"/>
      <c r="DJ811" s="145"/>
      <c r="DK811" s="145"/>
      <c r="DL811" s="145"/>
      <c r="DM811" s="145"/>
      <c r="DN811" s="145"/>
      <c r="DO811" s="145"/>
      <c r="DP811" s="145"/>
      <c r="DQ811" s="145"/>
      <c r="DR811" s="145"/>
      <c r="DS811" s="145"/>
      <c r="DT811" s="145"/>
      <c r="DU811" s="145"/>
      <c r="DV811" s="145"/>
      <c r="DW811" s="145"/>
      <c r="DX811" s="145"/>
      <c r="DY811" s="145"/>
      <c r="DZ811" s="145"/>
      <c r="EA811" s="145"/>
      <c r="EB811" s="145"/>
      <c r="EC811" s="145"/>
      <c r="ED811" s="145"/>
      <c r="EE811" s="145"/>
      <c r="EF811" s="145"/>
      <c r="EG811" s="145"/>
    </row>
    <row r="812" spans="26:137" x14ac:dyDescent="0.2"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  <c r="BJ812" s="145"/>
      <c r="BK812" s="145"/>
      <c r="BL812" s="145"/>
      <c r="BM812" s="145"/>
      <c r="BN812" s="145"/>
      <c r="BO812" s="145"/>
      <c r="BP812" s="145"/>
      <c r="BQ812" s="145"/>
      <c r="BR812" s="145"/>
      <c r="BS812" s="145"/>
      <c r="BT812" s="145"/>
      <c r="BU812" s="145"/>
      <c r="BV812" s="145"/>
      <c r="BW812" s="145"/>
      <c r="BX812" s="145"/>
      <c r="BY812" s="145"/>
      <c r="BZ812" s="145"/>
      <c r="CA812" s="145"/>
      <c r="CB812" s="145"/>
      <c r="CC812" s="145"/>
      <c r="CD812" s="145"/>
      <c r="CE812" s="145"/>
      <c r="CF812" s="145"/>
      <c r="CG812" s="145"/>
      <c r="CH812" s="145"/>
      <c r="CI812" s="145"/>
      <c r="CJ812" s="145"/>
      <c r="CK812" s="145"/>
      <c r="CL812" s="145"/>
      <c r="CM812" s="145"/>
      <c r="CN812" s="145"/>
      <c r="CO812" s="145"/>
      <c r="CP812" s="145"/>
      <c r="CQ812" s="145"/>
      <c r="CR812" s="145"/>
      <c r="CS812" s="145"/>
      <c r="CT812" s="145"/>
      <c r="CU812" s="145"/>
      <c r="CV812" s="145"/>
      <c r="CW812" s="145"/>
      <c r="CX812" s="145"/>
      <c r="CY812" s="145"/>
      <c r="CZ812" s="145"/>
      <c r="DA812" s="145"/>
      <c r="DB812" s="145"/>
      <c r="DC812" s="145"/>
      <c r="DD812" s="145"/>
      <c r="DE812" s="145"/>
      <c r="DF812" s="145"/>
      <c r="DG812" s="145"/>
      <c r="DH812" s="145"/>
      <c r="DI812" s="145"/>
      <c r="DJ812" s="145"/>
      <c r="DK812" s="145"/>
      <c r="DL812" s="145"/>
      <c r="DM812" s="145"/>
      <c r="DN812" s="145"/>
      <c r="DO812" s="145"/>
      <c r="DP812" s="145"/>
      <c r="DQ812" s="145"/>
      <c r="DR812" s="145"/>
      <c r="DS812" s="145"/>
      <c r="DT812" s="145"/>
      <c r="DU812" s="145"/>
      <c r="DV812" s="145"/>
      <c r="DW812" s="145"/>
      <c r="DX812" s="145"/>
      <c r="DY812" s="145"/>
      <c r="DZ812" s="145"/>
      <c r="EA812" s="145"/>
      <c r="EB812" s="145"/>
      <c r="EC812" s="145"/>
      <c r="ED812" s="145"/>
      <c r="EE812" s="145"/>
      <c r="EF812" s="145"/>
      <c r="EG812" s="145"/>
    </row>
    <row r="813" spans="26:137" x14ac:dyDescent="0.2"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  <c r="BP813" s="145"/>
      <c r="BQ813" s="145"/>
      <c r="BR813" s="145"/>
      <c r="BS813" s="145"/>
      <c r="BT813" s="145"/>
      <c r="BU813" s="145"/>
      <c r="BV813" s="145"/>
      <c r="BW813" s="145"/>
      <c r="BX813" s="145"/>
      <c r="BY813" s="145"/>
      <c r="BZ813" s="145"/>
      <c r="CA813" s="145"/>
      <c r="CB813" s="145"/>
      <c r="CC813" s="145"/>
      <c r="CD813" s="145"/>
      <c r="CE813" s="145"/>
      <c r="CF813" s="145"/>
      <c r="CG813" s="145"/>
      <c r="CH813" s="145"/>
      <c r="CI813" s="145"/>
      <c r="CJ813" s="145"/>
      <c r="CK813" s="145"/>
      <c r="CL813" s="145"/>
      <c r="CM813" s="145"/>
      <c r="CN813" s="145"/>
      <c r="CO813" s="145"/>
      <c r="CP813" s="145"/>
      <c r="CQ813" s="145"/>
      <c r="CR813" s="145"/>
      <c r="CS813" s="145"/>
      <c r="CT813" s="145"/>
      <c r="CU813" s="145"/>
      <c r="CV813" s="145"/>
      <c r="CW813" s="145"/>
      <c r="CX813" s="145"/>
      <c r="CY813" s="145"/>
      <c r="CZ813" s="145"/>
      <c r="DA813" s="145"/>
      <c r="DB813" s="145"/>
      <c r="DC813" s="145"/>
      <c r="DD813" s="145"/>
      <c r="DE813" s="145"/>
      <c r="DF813" s="145"/>
      <c r="DG813" s="145"/>
      <c r="DH813" s="145"/>
      <c r="DI813" s="145"/>
      <c r="DJ813" s="145"/>
      <c r="DK813" s="145"/>
      <c r="DL813" s="145"/>
      <c r="DM813" s="145"/>
      <c r="DN813" s="145"/>
      <c r="DO813" s="145"/>
      <c r="DP813" s="145"/>
      <c r="DQ813" s="145"/>
      <c r="DR813" s="145"/>
      <c r="DS813" s="145"/>
      <c r="DT813" s="145"/>
      <c r="DU813" s="145"/>
      <c r="DV813" s="145"/>
      <c r="DW813" s="145"/>
      <c r="DX813" s="145"/>
      <c r="DY813" s="145"/>
      <c r="DZ813" s="145"/>
      <c r="EA813" s="145"/>
      <c r="EB813" s="145"/>
      <c r="EC813" s="145"/>
      <c r="ED813" s="145"/>
      <c r="EE813" s="145"/>
      <c r="EF813" s="145"/>
      <c r="EG813" s="145"/>
    </row>
    <row r="814" spans="26:137" x14ac:dyDescent="0.2"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  <c r="BJ814" s="145"/>
      <c r="BK814" s="145"/>
      <c r="BL814" s="145"/>
      <c r="BM814" s="145"/>
      <c r="BN814" s="145"/>
      <c r="BO814" s="145"/>
      <c r="BP814" s="145"/>
      <c r="BQ814" s="145"/>
      <c r="BR814" s="145"/>
      <c r="BS814" s="145"/>
      <c r="BT814" s="145"/>
      <c r="BU814" s="145"/>
      <c r="BV814" s="145"/>
      <c r="BW814" s="145"/>
      <c r="BX814" s="145"/>
      <c r="BY814" s="145"/>
      <c r="BZ814" s="145"/>
      <c r="CA814" s="145"/>
      <c r="CB814" s="145"/>
      <c r="CC814" s="145"/>
      <c r="CD814" s="145"/>
      <c r="CE814" s="145"/>
      <c r="CF814" s="145"/>
      <c r="CG814" s="145"/>
      <c r="CH814" s="145"/>
      <c r="CI814" s="145"/>
      <c r="CJ814" s="145"/>
      <c r="CK814" s="145"/>
      <c r="CL814" s="145"/>
      <c r="CM814" s="145"/>
      <c r="CN814" s="145"/>
      <c r="CO814" s="145"/>
      <c r="CP814" s="145"/>
      <c r="CQ814" s="145"/>
      <c r="CR814" s="145"/>
      <c r="CS814" s="145"/>
      <c r="CT814" s="145"/>
      <c r="CU814" s="145"/>
      <c r="CV814" s="145"/>
      <c r="CW814" s="145"/>
      <c r="CX814" s="145"/>
      <c r="CY814" s="145"/>
      <c r="CZ814" s="145"/>
      <c r="DA814" s="145"/>
      <c r="DB814" s="145"/>
      <c r="DC814" s="145"/>
      <c r="DD814" s="145"/>
      <c r="DE814" s="145"/>
      <c r="DF814" s="145"/>
      <c r="DG814" s="145"/>
      <c r="DH814" s="145"/>
      <c r="DI814" s="145"/>
      <c r="DJ814" s="145"/>
      <c r="DK814" s="145"/>
      <c r="DL814" s="145"/>
      <c r="DM814" s="145"/>
      <c r="DN814" s="145"/>
      <c r="DO814" s="145"/>
      <c r="DP814" s="145"/>
      <c r="DQ814" s="145"/>
      <c r="DR814" s="145"/>
      <c r="DS814" s="145"/>
      <c r="DT814" s="145"/>
      <c r="DU814" s="145"/>
      <c r="DV814" s="145"/>
      <c r="DW814" s="145"/>
      <c r="DX814" s="145"/>
      <c r="DY814" s="145"/>
      <c r="DZ814" s="145"/>
      <c r="EA814" s="145"/>
      <c r="EB814" s="145"/>
      <c r="EC814" s="145"/>
      <c r="ED814" s="145"/>
      <c r="EE814" s="145"/>
      <c r="EF814" s="145"/>
      <c r="EG814" s="145"/>
    </row>
    <row r="815" spans="26:137" x14ac:dyDescent="0.2"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  <c r="BJ815" s="145"/>
      <c r="BK815" s="145"/>
      <c r="BL815" s="145"/>
      <c r="BM815" s="145"/>
      <c r="BN815" s="145"/>
      <c r="BO815" s="145"/>
      <c r="BP815" s="145"/>
      <c r="BQ815" s="145"/>
      <c r="BR815" s="145"/>
      <c r="BS815" s="145"/>
      <c r="BT815" s="145"/>
      <c r="BU815" s="145"/>
      <c r="BV815" s="145"/>
      <c r="BW815" s="145"/>
      <c r="BX815" s="145"/>
      <c r="BY815" s="145"/>
      <c r="BZ815" s="145"/>
      <c r="CA815" s="145"/>
      <c r="CB815" s="145"/>
      <c r="CC815" s="145"/>
      <c r="CD815" s="145"/>
      <c r="CE815" s="145"/>
      <c r="CF815" s="145"/>
      <c r="CG815" s="145"/>
      <c r="CH815" s="145"/>
      <c r="CI815" s="145"/>
      <c r="CJ815" s="145"/>
      <c r="CK815" s="145"/>
      <c r="CL815" s="145"/>
      <c r="CM815" s="145"/>
      <c r="CN815" s="145"/>
      <c r="CO815" s="145"/>
      <c r="CP815" s="145"/>
      <c r="CQ815" s="145"/>
      <c r="CR815" s="145"/>
      <c r="CS815" s="145"/>
      <c r="CT815" s="145"/>
      <c r="CU815" s="145"/>
      <c r="CV815" s="145"/>
      <c r="CW815" s="145"/>
      <c r="CX815" s="145"/>
      <c r="CY815" s="145"/>
      <c r="CZ815" s="145"/>
      <c r="DA815" s="145"/>
      <c r="DB815" s="145"/>
      <c r="DC815" s="145"/>
      <c r="DD815" s="145"/>
      <c r="DE815" s="145"/>
      <c r="DF815" s="145"/>
      <c r="DG815" s="145"/>
      <c r="DH815" s="145"/>
      <c r="DI815" s="145"/>
      <c r="DJ815" s="145"/>
      <c r="DK815" s="145"/>
      <c r="DL815" s="145"/>
      <c r="DM815" s="145"/>
      <c r="DN815" s="145"/>
      <c r="DO815" s="145"/>
      <c r="DP815" s="145"/>
      <c r="DQ815" s="145"/>
      <c r="DR815" s="145"/>
      <c r="DS815" s="145"/>
      <c r="DT815" s="145"/>
      <c r="DU815" s="145"/>
      <c r="DV815" s="145"/>
      <c r="DW815" s="145"/>
      <c r="DX815" s="145"/>
      <c r="DY815" s="145"/>
      <c r="DZ815" s="145"/>
      <c r="EA815" s="145"/>
      <c r="EB815" s="145"/>
      <c r="EC815" s="145"/>
      <c r="ED815" s="145"/>
      <c r="EE815" s="145"/>
      <c r="EF815" s="145"/>
      <c r="EG815" s="145"/>
    </row>
    <row r="816" spans="26:137" x14ac:dyDescent="0.2"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  <c r="BP816" s="145"/>
      <c r="BQ816" s="145"/>
      <c r="BR816" s="145"/>
      <c r="BS816" s="145"/>
      <c r="BT816" s="145"/>
      <c r="BU816" s="145"/>
      <c r="BV816" s="145"/>
      <c r="BW816" s="145"/>
      <c r="BX816" s="145"/>
      <c r="BY816" s="145"/>
      <c r="BZ816" s="145"/>
      <c r="CA816" s="145"/>
      <c r="CB816" s="145"/>
      <c r="CC816" s="145"/>
      <c r="CD816" s="145"/>
      <c r="CE816" s="145"/>
      <c r="CF816" s="145"/>
      <c r="CG816" s="145"/>
      <c r="CH816" s="145"/>
      <c r="CI816" s="145"/>
      <c r="CJ816" s="145"/>
      <c r="CK816" s="145"/>
      <c r="CL816" s="145"/>
      <c r="CM816" s="145"/>
      <c r="CN816" s="145"/>
      <c r="CO816" s="145"/>
      <c r="CP816" s="145"/>
      <c r="CQ816" s="145"/>
      <c r="CR816" s="145"/>
      <c r="CS816" s="145"/>
      <c r="CT816" s="145"/>
      <c r="CU816" s="145"/>
      <c r="CV816" s="145"/>
      <c r="CW816" s="145"/>
      <c r="CX816" s="145"/>
      <c r="CY816" s="145"/>
      <c r="CZ816" s="145"/>
      <c r="DA816" s="145"/>
      <c r="DB816" s="145"/>
      <c r="DC816" s="145"/>
      <c r="DD816" s="145"/>
      <c r="DE816" s="145"/>
      <c r="DF816" s="145"/>
      <c r="DG816" s="145"/>
      <c r="DH816" s="145"/>
      <c r="DI816" s="145"/>
      <c r="DJ816" s="145"/>
      <c r="DK816" s="145"/>
      <c r="DL816" s="145"/>
      <c r="DM816" s="145"/>
      <c r="DN816" s="145"/>
      <c r="DO816" s="145"/>
      <c r="DP816" s="145"/>
      <c r="DQ816" s="145"/>
      <c r="DR816" s="145"/>
      <c r="DS816" s="145"/>
      <c r="DT816" s="145"/>
      <c r="DU816" s="145"/>
      <c r="DV816" s="145"/>
      <c r="DW816" s="145"/>
      <c r="DX816" s="145"/>
      <c r="DY816" s="145"/>
      <c r="DZ816" s="145"/>
      <c r="EA816" s="145"/>
      <c r="EB816" s="145"/>
      <c r="EC816" s="145"/>
      <c r="ED816" s="145"/>
      <c r="EE816" s="145"/>
      <c r="EF816" s="145"/>
      <c r="EG816" s="145"/>
    </row>
    <row r="817" spans="26:137" x14ac:dyDescent="0.2"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  <c r="BJ817" s="145"/>
      <c r="BK817" s="145"/>
      <c r="BL817" s="145"/>
      <c r="BM817" s="145"/>
      <c r="BN817" s="145"/>
      <c r="BO817" s="145"/>
      <c r="BP817" s="145"/>
      <c r="BQ817" s="145"/>
      <c r="BR817" s="145"/>
      <c r="BS817" s="145"/>
      <c r="BT817" s="145"/>
      <c r="BU817" s="145"/>
      <c r="BV817" s="145"/>
      <c r="BW817" s="145"/>
      <c r="BX817" s="145"/>
      <c r="BY817" s="145"/>
      <c r="BZ817" s="145"/>
      <c r="CA817" s="145"/>
      <c r="CB817" s="145"/>
      <c r="CC817" s="145"/>
      <c r="CD817" s="145"/>
      <c r="CE817" s="145"/>
      <c r="CF817" s="145"/>
      <c r="CG817" s="145"/>
      <c r="CH817" s="145"/>
      <c r="CI817" s="145"/>
      <c r="CJ817" s="145"/>
      <c r="CK817" s="145"/>
      <c r="CL817" s="145"/>
      <c r="CM817" s="145"/>
      <c r="CN817" s="145"/>
      <c r="CO817" s="145"/>
      <c r="CP817" s="145"/>
      <c r="CQ817" s="145"/>
      <c r="CR817" s="145"/>
      <c r="CS817" s="145"/>
      <c r="CT817" s="145"/>
      <c r="CU817" s="145"/>
      <c r="CV817" s="145"/>
      <c r="CW817" s="145"/>
      <c r="CX817" s="145"/>
      <c r="CY817" s="145"/>
      <c r="CZ817" s="145"/>
      <c r="DA817" s="145"/>
      <c r="DB817" s="145"/>
      <c r="DC817" s="145"/>
      <c r="DD817" s="145"/>
      <c r="DE817" s="145"/>
      <c r="DF817" s="145"/>
      <c r="DG817" s="145"/>
      <c r="DH817" s="145"/>
      <c r="DI817" s="145"/>
      <c r="DJ817" s="145"/>
      <c r="DK817" s="145"/>
      <c r="DL817" s="145"/>
      <c r="DM817" s="145"/>
      <c r="DN817" s="145"/>
      <c r="DO817" s="145"/>
      <c r="DP817" s="145"/>
      <c r="DQ817" s="145"/>
      <c r="DR817" s="145"/>
      <c r="DS817" s="145"/>
      <c r="DT817" s="145"/>
      <c r="DU817" s="145"/>
      <c r="DV817" s="145"/>
      <c r="DW817" s="145"/>
      <c r="DX817" s="145"/>
      <c r="DY817" s="145"/>
      <c r="DZ817" s="145"/>
      <c r="EA817" s="145"/>
      <c r="EB817" s="145"/>
      <c r="EC817" s="145"/>
      <c r="ED817" s="145"/>
      <c r="EE817" s="145"/>
      <c r="EF817" s="145"/>
      <c r="EG817" s="145"/>
    </row>
    <row r="818" spans="26:137" x14ac:dyDescent="0.2"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  <c r="BJ818" s="145"/>
      <c r="BK818" s="145"/>
      <c r="BL818" s="145"/>
      <c r="BM818" s="145"/>
      <c r="BN818" s="145"/>
      <c r="BO818" s="145"/>
      <c r="BP818" s="145"/>
      <c r="BQ818" s="145"/>
      <c r="BR818" s="145"/>
      <c r="BS818" s="145"/>
      <c r="BT818" s="145"/>
      <c r="BU818" s="145"/>
      <c r="BV818" s="145"/>
      <c r="BW818" s="145"/>
      <c r="BX818" s="145"/>
      <c r="BY818" s="145"/>
      <c r="BZ818" s="145"/>
      <c r="CA818" s="145"/>
      <c r="CB818" s="145"/>
      <c r="CC818" s="145"/>
      <c r="CD818" s="145"/>
      <c r="CE818" s="145"/>
      <c r="CF818" s="145"/>
      <c r="CG818" s="145"/>
      <c r="CH818" s="145"/>
      <c r="CI818" s="145"/>
      <c r="CJ818" s="145"/>
      <c r="CK818" s="145"/>
      <c r="CL818" s="145"/>
      <c r="CM818" s="145"/>
      <c r="CN818" s="145"/>
      <c r="CO818" s="145"/>
      <c r="CP818" s="145"/>
      <c r="CQ818" s="145"/>
      <c r="CR818" s="145"/>
      <c r="CS818" s="145"/>
      <c r="CT818" s="145"/>
      <c r="CU818" s="145"/>
      <c r="CV818" s="145"/>
      <c r="CW818" s="145"/>
      <c r="CX818" s="145"/>
      <c r="CY818" s="145"/>
      <c r="CZ818" s="145"/>
      <c r="DA818" s="145"/>
      <c r="DB818" s="145"/>
      <c r="DC818" s="145"/>
      <c r="DD818" s="145"/>
      <c r="DE818" s="145"/>
      <c r="DF818" s="145"/>
      <c r="DG818" s="145"/>
      <c r="DH818" s="145"/>
      <c r="DI818" s="145"/>
      <c r="DJ818" s="145"/>
      <c r="DK818" s="145"/>
      <c r="DL818" s="145"/>
      <c r="DM818" s="145"/>
      <c r="DN818" s="145"/>
      <c r="DO818" s="145"/>
      <c r="DP818" s="145"/>
      <c r="DQ818" s="145"/>
      <c r="DR818" s="145"/>
      <c r="DS818" s="145"/>
      <c r="DT818" s="145"/>
      <c r="DU818" s="145"/>
      <c r="DV818" s="145"/>
      <c r="DW818" s="145"/>
      <c r="DX818" s="145"/>
      <c r="DY818" s="145"/>
      <c r="DZ818" s="145"/>
      <c r="EA818" s="145"/>
      <c r="EB818" s="145"/>
      <c r="EC818" s="145"/>
      <c r="ED818" s="145"/>
      <c r="EE818" s="145"/>
      <c r="EF818" s="145"/>
      <c r="EG818" s="145"/>
    </row>
    <row r="819" spans="26:137" x14ac:dyDescent="0.2"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  <c r="BJ819" s="145"/>
      <c r="BK819" s="145"/>
      <c r="BL819" s="145"/>
      <c r="BM819" s="145"/>
      <c r="BN819" s="145"/>
      <c r="BO819" s="145"/>
      <c r="BP819" s="145"/>
      <c r="BQ819" s="145"/>
      <c r="BR819" s="145"/>
      <c r="BS819" s="145"/>
      <c r="BT819" s="145"/>
      <c r="BU819" s="145"/>
      <c r="BV819" s="145"/>
      <c r="BW819" s="145"/>
      <c r="BX819" s="145"/>
      <c r="BY819" s="145"/>
      <c r="BZ819" s="145"/>
      <c r="CA819" s="145"/>
      <c r="CB819" s="145"/>
      <c r="CC819" s="145"/>
      <c r="CD819" s="145"/>
      <c r="CE819" s="145"/>
      <c r="CF819" s="145"/>
      <c r="CG819" s="145"/>
      <c r="CH819" s="145"/>
      <c r="CI819" s="145"/>
      <c r="CJ819" s="145"/>
      <c r="CK819" s="145"/>
      <c r="CL819" s="145"/>
      <c r="CM819" s="145"/>
      <c r="CN819" s="145"/>
      <c r="CO819" s="145"/>
      <c r="CP819" s="145"/>
      <c r="CQ819" s="145"/>
      <c r="CR819" s="145"/>
      <c r="CS819" s="145"/>
      <c r="CT819" s="145"/>
      <c r="CU819" s="145"/>
      <c r="CV819" s="145"/>
      <c r="CW819" s="145"/>
      <c r="CX819" s="145"/>
      <c r="CY819" s="145"/>
      <c r="CZ819" s="145"/>
      <c r="DA819" s="145"/>
      <c r="DB819" s="145"/>
      <c r="DC819" s="145"/>
      <c r="DD819" s="145"/>
      <c r="DE819" s="145"/>
      <c r="DF819" s="145"/>
      <c r="DG819" s="145"/>
      <c r="DH819" s="145"/>
      <c r="DI819" s="145"/>
      <c r="DJ819" s="145"/>
      <c r="DK819" s="145"/>
      <c r="DL819" s="145"/>
      <c r="DM819" s="145"/>
      <c r="DN819" s="145"/>
      <c r="DO819" s="145"/>
      <c r="DP819" s="145"/>
      <c r="DQ819" s="145"/>
      <c r="DR819" s="145"/>
      <c r="DS819" s="145"/>
      <c r="DT819" s="145"/>
      <c r="DU819" s="145"/>
      <c r="DV819" s="145"/>
      <c r="DW819" s="145"/>
      <c r="DX819" s="145"/>
      <c r="DY819" s="145"/>
      <c r="DZ819" s="145"/>
      <c r="EA819" s="145"/>
      <c r="EB819" s="145"/>
      <c r="EC819" s="145"/>
      <c r="ED819" s="145"/>
      <c r="EE819" s="145"/>
      <c r="EF819" s="145"/>
      <c r="EG819" s="145"/>
    </row>
    <row r="820" spans="26:137" x14ac:dyDescent="0.2"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  <c r="BJ820" s="145"/>
      <c r="BK820" s="145"/>
      <c r="BL820" s="145"/>
      <c r="BM820" s="145"/>
      <c r="BN820" s="145"/>
      <c r="BO820" s="145"/>
      <c r="BP820" s="145"/>
      <c r="BQ820" s="145"/>
      <c r="BR820" s="145"/>
      <c r="BS820" s="145"/>
      <c r="BT820" s="145"/>
      <c r="BU820" s="145"/>
      <c r="BV820" s="145"/>
      <c r="BW820" s="145"/>
      <c r="BX820" s="145"/>
      <c r="BY820" s="145"/>
      <c r="BZ820" s="145"/>
      <c r="CA820" s="145"/>
      <c r="CB820" s="145"/>
      <c r="CC820" s="145"/>
      <c r="CD820" s="145"/>
      <c r="CE820" s="145"/>
      <c r="CF820" s="145"/>
      <c r="CG820" s="145"/>
      <c r="CH820" s="145"/>
      <c r="CI820" s="145"/>
      <c r="CJ820" s="145"/>
      <c r="CK820" s="145"/>
      <c r="CL820" s="145"/>
      <c r="CM820" s="145"/>
      <c r="CN820" s="145"/>
      <c r="CO820" s="145"/>
      <c r="CP820" s="145"/>
      <c r="CQ820" s="145"/>
      <c r="CR820" s="145"/>
      <c r="CS820" s="145"/>
      <c r="CT820" s="145"/>
      <c r="CU820" s="145"/>
      <c r="CV820" s="145"/>
      <c r="CW820" s="145"/>
      <c r="CX820" s="145"/>
      <c r="CY820" s="145"/>
      <c r="CZ820" s="145"/>
      <c r="DA820" s="145"/>
      <c r="DB820" s="145"/>
      <c r="DC820" s="145"/>
      <c r="DD820" s="145"/>
      <c r="DE820" s="145"/>
      <c r="DF820" s="145"/>
      <c r="DG820" s="145"/>
      <c r="DH820" s="145"/>
      <c r="DI820" s="145"/>
      <c r="DJ820" s="145"/>
      <c r="DK820" s="145"/>
      <c r="DL820" s="145"/>
      <c r="DM820" s="145"/>
      <c r="DN820" s="145"/>
      <c r="DO820" s="145"/>
      <c r="DP820" s="145"/>
      <c r="DQ820" s="145"/>
      <c r="DR820" s="145"/>
      <c r="DS820" s="145"/>
      <c r="DT820" s="145"/>
      <c r="DU820" s="145"/>
      <c r="DV820" s="145"/>
      <c r="DW820" s="145"/>
      <c r="DX820" s="145"/>
      <c r="DY820" s="145"/>
      <c r="DZ820" s="145"/>
      <c r="EA820" s="145"/>
      <c r="EB820" s="145"/>
      <c r="EC820" s="145"/>
      <c r="ED820" s="145"/>
      <c r="EE820" s="145"/>
      <c r="EF820" s="145"/>
      <c r="EG820" s="145"/>
    </row>
    <row r="821" spans="26:137" x14ac:dyDescent="0.2"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  <c r="BP821" s="145"/>
      <c r="BQ821" s="145"/>
      <c r="BR821" s="145"/>
      <c r="BS821" s="145"/>
      <c r="BT821" s="145"/>
      <c r="BU821" s="145"/>
      <c r="BV821" s="145"/>
      <c r="BW821" s="145"/>
      <c r="BX821" s="145"/>
      <c r="BY821" s="145"/>
      <c r="BZ821" s="145"/>
      <c r="CA821" s="145"/>
      <c r="CB821" s="145"/>
      <c r="CC821" s="145"/>
      <c r="CD821" s="145"/>
      <c r="CE821" s="145"/>
      <c r="CF821" s="145"/>
      <c r="CG821" s="145"/>
      <c r="CH821" s="145"/>
      <c r="CI821" s="145"/>
      <c r="CJ821" s="145"/>
      <c r="CK821" s="145"/>
      <c r="CL821" s="145"/>
      <c r="CM821" s="145"/>
      <c r="CN821" s="145"/>
      <c r="CO821" s="145"/>
      <c r="CP821" s="145"/>
      <c r="CQ821" s="145"/>
      <c r="CR821" s="145"/>
      <c r="CS821" s="145"/>
      <c r="CT821" s="145"/>
      <c r="CU821" s="145"/>
      <c r="CV821" s="145"/>
      <c r="CW821" s="145"/>
      <c r="CX821" s="145"/>
      <c r="CY821" s="145"/>
      <c r="CZ821" s="145"/>
      <c r="DA821" s="145"/>
      <c r="DB821" s="145"/>
      <c r="DC821" s="145"/>
      <c r="DD821" s="145"/>
      <c r="DE821" s="145"/>
      <c r="DF821" s="145"/>
      <c r="DG821" s="145"/>
      <c r="DH821" s="145"/>
      <c r="DI821" s="145"/>
      <c r="DJ821" s="145"/>
      <c r="DK821" s="145"/>
      <c r="DL821" s="145"/>
      <c r="DM821" s="145"/>
      <c r="DN821" s="145"/>
      <c r="DO821" s="145"/>
      <c r="DP821" s="145"/>
      <c r="DQ821" s="145"/>
      <c r="DR821" s="145"/>
      <c r="DS821" s="145"/>
      <c r="DT821" s="145"/>
      <c r="DU821" s="145"/>
      <c r="DV821" s="145"/>
      <c r="DW821" s="145"/>
      <c r="DX821" s="145"/>
      <c r="DY821" s="145"/>
      <c r="DZ821" s="145"/>
      <c r="EA821" s="145"/>
      <c r="EB821" s="145"/>
      <c r="EC821" s="145"/>
      <c r="ED821" s="145"/>
      <c r="EE821" s="145"/>
      <c r="EF821" s="145"/>
      <c r="EG821" s="145"/>
    </row>
    <row r="822" spans="26:137" x14ac:dyDescent="0.2"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  <c r="BP822" s="145"/>
      <c r="BQ822" s="145"/>
      <c r="BR822" s="145"/>
      <c r="BS822" s="145"/>
      <c r="BT822" s="145"/>
      <c r="BU822" s="145"/>
      <c r="BV822" s="145"/>
      <c r="BW822" s="145"/>
      <c r="BX822" s="145"/>
      <c r="BY822" s="145"/>
      <c r="BZ822" s="145"/>
      <c r="CA822" s="145"/>
      <c r="CB822" s="145"/>
      <c r="CC822" s="145"/>
      <c r="CD822" s="145"/>
      <c r="CE822" s="145"/>
      <c r="CF822" s="145"/>
      <c r="CG822" s="145"/>
      <c r="CH822" s="145"/>
      <c r="CI822" s="145"/>
      <c r="CJ822" s="145"/>
      <c r="CK822" s="145"/>
      <c r="CL822" s="145"/>
      <c r="CM822" s="145"/>
      <c r="CN822" s="145"/>
      <c r="CO822" s="145"/>
      <c r="CP822" s="145"/>
      <c r="CQ822" s="145"/>
      <c r="CR822" s="145"/>
      <c r="CS822" s="145"/>
      <c r="CT822" s="145"/>
      <c r="CU822" s="145"/>
      <c r="CV822" s="145"/>
      <c r="CW822" s="145"/>
      <c r="CX822" s="145"/>
      <c r="CY822" s="145"/>
      <c r="CZ822" s="145"/>
      <c r="DA822" s="145"/>
      <c r="DB822" s="145"/>
      <c r="DC822" s="145"/>
      <c r="DD822" s="145"/>
      <c r="DE822" s="145"/>
      <c r="DF822" s="145"/>
      <c r="DG822" s="145"/>
      <c r="DH822" s="145"/>
      <c r="DI822" s="145"/>
      <c r="DJ822" s="145"/>
      <c r="DK822" s="145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</row>
    <row r="823" spans="26:137" x14ac:dyDescent="0.2"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  <c r="BP823" s="145"/>
      <c r="BQ823" s="145"/>
      <c r="BR823" s="145"/>
      <c r="BS823" s="145"/>
      <c r="BT823" s="145"/>
      <c r="BU823" s="145"/>
      <c r="BV823" s="145"/>
      <c r="BW823" s="145"/>
      <c r="BX823" s="145"/>
      <c r="BY823" s="145"/>
      <c r="BZ823" s="145"/>
      <c r="CA823" s="145"/>
      <c r="CB823" s="145"/>
      <c r="CC823" s="145"/>
      <c r="CD823" s="145"/>
      <c r="CE823" s="145"/>
      <c r="CF823" s="145"/>
      <c r="CG823" s="145"/>
      <c r="CH823" s="145"/>
      <c r="CI823" s="145"/>
      <c r="CJ823" s="145"/>
      <c r="CK823" s="145"/>
      <c r="CL823" s="145"/>
      <c r="CM823" s="145"/>
      <c r="CN823" s="145"/>
      <c r="CO823" s="145"/>
      <c r="CP823" s="145"/>
      <c r="CQ823" s="145"/>
      <c r="CR823" s="145"/>
      <c r="CS823" s="145"/>
      <c r="CT823" s="145"/>
      <c r="CU823" s="145"/>
      <c r="CV823" s="145"/>
      <c r="CW823" s="145"/>
      <c r="CX823" s="145"/>
      <c r="CY823" s="145"/>
      <c r="CZ823" s="145"/>
      <c r="DA823" s="145"/>
      <c r="DB823" s="145"/>
      <c r="DC823" s="145"/>
      <c r="DD823" s="145"/>
      <c r="DE823" s="145"/>
      <c r="DF823" s="145"/>
      <c r="DG823" s="145"/>
      <c r="DH823" s="145"/>
      <c r="DI823" s="145"/>
      <c r="DJ823" s="145"/>
      <c r="DK823" s="145"/>
      <c r="DL823" s="145"/>
      <c r="DM823" s="145"/>
      <c r="DN823" s="145"/>
      <c r="DO823" s="145"/>
      <c r="DP823" s="145"/>
      <c r="DQ823" s="145"/>
      <c r="DR823" s="145"/>
      <c r="DS823" s="145"/>
      <c r="DT823" s="145"/>
      <c r="DU823" s="145"/>
      <c r="DV823" s="145"/>
      <c r="DW823" s="145"/>
      <c r="DX823" s="145"/>
      <c r="DY823" s="145"/>
      <c r="DZ823" s="145"/>
      <c r="EA823" s="145"/>
      <c r="EB823" s="145"/>
      <c r="EC823" s="145"/>
      <c r="ED823" s="145"/>
      <c r="EE823" s="145"/>
      <c r="EF823" s="145"/>
      <c r="EG823" s="145"/>
    </row>
    <row r="824" spans="26:137" x14ac:dyDescent="0.2"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  <c r="BJ824" s="145"/>
      <c r="BK824" s="145"/>
      <c r="BL824" s="145"/>
      <c r="BM824" s="145"/>
      <c r="BN824" s="145"/>
      <c r="BO824" s="145"/>
      <c r="BP824" s="145"/>
      <c r="BQ824" s="145"/>
      <c r="BR824" s="145"/>
      <c r="BS824" s="145"/>
      <c r="BT824" s="145"/>
      <c r="BU824" s="145"/>
      <c r="BV824" s="145"/>
      <c r="BW824" s="145"/>
      <c r="BX824" s="145"/>
      <c r="BY824" s="145"/>
      <c r="BZ824" s="145"/>
      <c r="CA824" s="145"/>
      <c r="CB824" s="145"/>
      <c r="CC824" s="145"/>
      <c r="CD824" s="145"/>
      <c r="CE824" s="145"/>
      <c r="CF824" s="145"/>
      <c r="CG824" s="145"/>
      <c r="CH824" s="145"/>
      <c r="CI824" s="145"/>
      <c r="CJ824" s="145"/>
      <c r="CK824" s="145"/>
      <c r="CL824" s="145"/>
      <c r="CM824" s="145"/>
      <c r="CN824" s="145"/>
      <c r="CO824" s="145"/>
      <c r="CP824" s="145"/>
      <c r="CQ824" s="145"/>
      <c r="CR824" s="145"/>
      <c r="CS824" s="145"/>
      <c r="CT824" s="145"/>
      <c r="CU824" s="145"/>
      <c r="CV824" s="145"/>
      <c r="CW824" s="145"/>
      <c r="CX824" s="145"/>
      <c r="CY824" s="145"/>
      <c r="CZ824" s="145"/>
      <c r="DA824" s="145"/>
      <c r="DB824" s="145"/>
      <c r="DC824" s="145"/>
      <c r="DD824" s="145"/>
      <c r="DE824" s="145"/>
      <c r="DF824" s="145"/>
      <c r="DG824" s="145"/>
      <c r="DH824" s="145"/>
      <c r="DI824" s="145"/>
      <c r="DJ824" s="145"/>
      <c r="DK824" s="145"/>
      <c r="DL824" s="145"/>
      <c r="DM824" s="145"/>
      <c r="DN824" s="145"/>
      <c r="DO824" s="145"/>
      <c r="DP824" s="145"/>
      <c r="DQ824" s="145"/>
      <c r="DR824" s="145"/>
      <c r="DS824" s="145"/>
      <c r="DT824" s="145"/>
      <c r="DU824" s="145"/>
      <c r="DV824" s="145"/>
      <c r="DW824" s="145"/>
      <c r="DX824" s="145"/>
      <c r="DY824" s="145"/>
      <c r="DZ824" s="145"/>
      <c r="EA824" s="145"/>
      <c r="EB824" s="145"/>
      <c r="EC824" s="145"/>
      <c r="ED824" s="145"/>
      <c r="EE824" s="145"/>
      <c r="EF824" s="145"/>
      <c r="EG824" s="145"/>
    </row>
    <row r="825" spans="26:137" x14ac:dyDescent="0.2"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  <c r="BJ825" s="145"/>
      <c r="BK825" s="145"/>
      <c r="BL825" s="145"/>
      <c r="BM825" s="145"/>
      <c r="BN825" s="145"/>
      <c r="BO825" s="145"/>
      <c r="BP825" s="145"/>
      <c r="BQ825" s="145"/>
      <c r="BR825" s="145"/>
      <c r="BS825" s="145"/>
      <c r="BT825" s="145"/>
      <c r="BU825" s="145"/>
      <c r="BV825" s="145"/>
      <c r="BW825" s="145"/>
      <c r="BX825" s="145"/>
      <c r="BY825" s="145"/>
      <c r="BZ825" s="145"/>
      <c r="CA825" s="145"/>
      <c r="CB825" s="145"/>
      <c r="CC825" s="145"/>
      <c r="CD825" s="145"/>
      <c r="CE825" s="145"/>
      <c r="CF825" s="145"/>
      <c r="CG825" s="145"/>
      <c r="CH825" s="145"/>
      <c r="CI825" s="145"/>
      <c r="CJ825" s="145"/>
      <c r="CK825" s="145"/>
      <c r="CL825" s="145"/>
      <c r="CM825" s="145"/>
      <c r="CN825" s="145"/>
      <c r="CO825" s="145"/>
      <c r="CP825" s="145"/>
      <c r="CQ825" s="145"/>
      <c r="CR825" s="145"/>
      <c r="CS825" s="145"/>
      <c r="CT825" s="145"/>
      <c r="CU825" s="145"/>
      <c r="CV825" s="145"/>
      <c r="CW825" s="145"/>
      <c r="CX825" s="145"/>
      <c r="CY825" s="145"/>
      <c r="CZ825" s="145"/>
      <c r="DA825" s="145"/>
      <c r="DB825" s="145"/>
      <c r="DC825" s="145"/>
      <c r="DD825" s="145"/>
      <c r="DE825" s="145"/>
      <c r="DF825" s="145"/>
      <c r="DG825" s="145"/>
      <c r="DH825" s="145"/>
      <c r="DI825" s="145"/>
      <c r="DJ825" s="145"/>
      <c r="DK825" s="145"/>
      <c r="DL825" s="145"/>
      <c r="DM825" s="145"/>
      <c r="DN825" s="145"/>
      <c r="DO825" s="145"/>
      <c r="DP825" s="145"/>
      <c r="DQ825" s="145"/>
      <c r="DR825" s="145"/>
      <c r="DS825" s="145"/>
      <c r="DT825" s="145"/>
      <c r="DU825" s="145"/>
      <c r="DV825" s="145"/>
      <c r="DW825" s="145"/>
      <c r="DX825" s="145"/>
      <c r="DY825" s="145"/>
      <c r="DZ825" s="145"/>
      <c r="EA825" s="145"/>
      <c r="EB825" s="145"/>
      <c r="EC825" s="145"/>
      <c r="ED825" s="145"/>
      <c r="EE825" s="145"/>
      <c r="EF825" s="145"/>
      <c r="EG825" s="145"/>
    </row>
    <row r="826" spans="26:137" x14ac:dyDescent="0.2"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  <c r="BP826" s="145"/>
      <c r="BQ826" s="145"/>
      <c r="BR826" s="145"/>
      <c r="BS826" s="145"/>
      <c r="BT826" s="145"/>
      <c r="BU826" s="145"/>
      <c r="BV826" s="145"/>
      <c r="BW826" s="145"/>
      <c r="BX826" s="145"/>
      <c r="BY826" s="145"/>
      <c r="BZ826" s="145"/>
      <c r="CA826" s="145"/>
      <c r="CB826" s="145"/>
      <c r="CC826" s="145"/>
      <c r="CD826" s="145"/>
      <c r="CE826" s="145"/>
      <c r="CF826" s="145"/>
      <c r="CG826" s="145"/>
      <c r="CH826" s="145"/>
      <c r="CI826" s="145"/>
      <c r="CJ826" s="145"/>
      <c r="CK826" s="145"/>
      <c r="CL826" s="145"/>
      <c r="CM826" s="145"/>
      <c r="CN826" s="145"/>
      <c r="CO826" s="145"/>
      <c r="CP826" s="145"/>
      <c r="CQ826" s="145"/>
      <c r="CR826" s="145"/>
      <c r="CS826" s="145"/>
      <c r="CT826" s="145"/>
      <c r="CU826" s="145"/>
      <c r="CV826" s="145"/>
      <c r="CW826" s="145"/>
      <c r="CX826" s="145"/>
      <c r="CY826" s="145"/>
      <c r="CZ826" s="145"/>
      <c r="DA826" s="145"/>
      <c r="DB826" s="145"/>
      <c r="DC826" s="145"/>
      <c r="DD826" s="145"/>
      <c r="DE826" s="145"/>
      <c r="DF826" s="145"/>
      <c r="DG826" s="145"/>
      <c r="DH826" s="145"/>
      <c r="DI826" s="145"/>
      <c r="DJ826" s="145"/>
      <c r="DK826" s="145"/>
      <c r="DL826" s="145"/>
      <c r="DM826" s="145"/>
      <c r="DN826" s="145"/>
      <c r="DO826" s="145"/>
      <c r="DP826" s="145"/>
      <c r="DQ826" s="145"/>
      <c r="DR826" s="145"/>
      <c r="DS826" s="145"/>
      <c r="DT826" s="145"/>
      <c r="DU826" s="145"/>
      <c r="DV826" s="145"/>
      <c r="DW826" s="145"/>
      <c r="DX826" s="145"/>
      <c r="DY826" s="145"/>
      <c r="DZ826" s="145"/>
      <c r="EA826" s="145"/>
      <c r="EB826" s="145"/>
      <c r="EC826" s="145"/>
      <c r="ED826" s="145"/>
      <c r="EE826" s="145"/>
      <c r="EF826" s="145"/>
      <c r="EG826" s="145"/>
    </row>
    <row r="827" spans="26:137" x14ac:dyDescent="0.2"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  <c r="BJ827" s="145"/>
      <c r="BK827" s="145"/>
      <c r="BL827" s="145"/>
      <c r="BM827" s="145"/>
      <c r="BN827" s="145"/>
      <c r="BO827" s="145"/>
      <c r="BP827" s="145"/>
      <c r="BQ827" s="145"/>
      <c r="BR827" s="145"/>
      <c r="BS827" s="145"/>
      <c r="BT827" s="145"/>
      <c r="BU827" s="145"/>
      <c r="BV827" s="145"/>
      <c r="BW827" s="145"/>
      <c r="BX827" s="145"/>
      <c r="BY827" s="145"/>
      <c r="BZ827" s="145"/>
      <c r="CA827" s="145"/>
      <c r="CB827" s="145"/>
      <c r="CC827" s="145"/>
      <c r="CD827" s="145"/>
      <c r="CE827" s="145"/>
      <c r="CF827" s="145"/>
      <c r="CG827" s="145"/>
      <c r="CH827" s="145"/>
      <c r="CI827" s="145"/>
      <c r="CJ827" s="145"/>
      <c r="CK827" s="145"/>
      <c r="CL827" s="145"/>
      <c r="CM827" s="145"/>
      <c r="CN827" s="145"/>
      <c r="CO827" s="145"/>
      <c r="CP827" s="145"/>
      <c r="CQ827" s="145"/>
      <c r="CR827" s="145"/>
      <c r="CS827" s="145"/>
      <c r="CT827" s="145"/>
      <c r="CU827" s="145"/>
      <c r="CV827" s="145"/>
      <c r="CW827" s="145"/>
      <c r="CX827" s="145"/>
      <c r="CY827" s="145"/>
      <c r="CZ827" s="145"/>
      <c r="DA827" s="145"/>
      <c r="DB827" s="145"/>
      <c r="DC827" s="145"/>
      <c r="DD827" s="145"/>
      <c r="DE827" s="145"/>
      <c r="DF827" s="145"/>
      <c r="DG827" s="145"/>
      <c r="DH827" s="145"/>
      <c r="DI827" s="145"/>
      <c r="DJ827" s="145"/>
      <c r="DK827" s="145"/>
      <c r="DL827" s="145"/>
      <c r="DM827" s="145"/>
      <c r="DN827" s="145"/>
      <c r="DO827" s="145"/>
      <c r="DP827" s="145"/>
      <c r="DQ827" s="145"/>
      <c r="DR827" s="145"/>
      <c r="DS827" s="145"/>
      <c r="DT827" s="145"/>
      <c r="DU827" s="145"/>
      <c r="DV827" s="145"/>
      <c r="DW827" s="145"/>
      <c r="DX827" s="145"/>
      <c r="DY827" s="145"/>
      <c r="DZ827" s="145"/>
      <c r="EA827" s="145"/>
      <c r="EB827" s="145"/>
      <c r="EC827" s="145"/>
      <c r="ED827" s="145"/>
      <c r="EE827" s="145"/>
      <c r="EF827" s="145"/>
      <c r="EG827" s="145"/>
    </row>
    <row r="828" spans="26:137" x14ac:dyDescent="0.2"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  <c r="BJ828" s="145"/>
      <c r="BK828" s="145"/>
      <c r="BL828" s="145"/>
      <c r="BM828" s="145"/>
      <c r="BN828" s="145"/>
      <c r="BO828" s="145"/>
      <c r="BP828" s="145"/>
      <c r="BQ828" s="145"/>
      <c r="BR828" s="145"/>
      <c r="BS828" s="145"/>
      <c r="BT828" s="145"/>
      <c r="BU828" s="145"/>
      <c r="BV828" s="145"/>
      <c r="BW828" s="145"/>
      <c r="BX828" s="145"/>
      <c r="BY828" s="145"/>
      <c r="BZ828" s="145"/>
      <c r="CA828" s="145"/>
      <c r="CB828" s="145"/>
      <c r="CC828" s="145"/>
      <c r="CD828" s="145"/>
      <c r="CE828" s="145"/>
      <c r="CF828" s="145"/>
      <c r="CG828" s="145"/>
      <c r="CH828" s="145"/>
      <c r="CI828" s="145"/>
      <c r="CJ828" s="145"/>
      <c r="CK828" s="145"/>
      <c r="CL828" s="145"/>
      <c r="CM828" s="145"/>
      <c r="CN828" s="145"/>
      <c r="CO828" s="145"/>
      <c r="CP828" s="145"/>
      <c r="CQ828" s="145"/>
      <c r="CR828" s="145"/>
      <c r="CS828" s="145"/>
      <c r="CT828" s="145"/>
      <c r="CU828" s="145"/>
      <c r="CV828" s="145"/>
      <c r="CW828" s="145"/>
      <c r="CX828" s="145"/>
      <c r="CY828" s="145"/>
      <c r="CZ828" s="145"/>
      <c r="DA828" s="145"/>
      <c r="DB828" s="145"/>
      <c r="DC828" s="145"/>
      <c r="DD828" s="145"/>
      <c r="DE828" s="145"/>
      <c r="DF828" s="145"/>
      <c r="DG828" s="145"/>
      <c r="DH828" s="145"/>
      <c r="DI828" s="145"/>
      <c r="DJ828" s="145"/>
      <c r="DK828" s="145"/>
      <c r="DL828" s="145"/>
      <c r="DM828" s="145"/>
      <c r="DN828" s="145"/>
      <c r="DO828" s="145"/>
      <c r="DP828" s="145"/>
      <c r="DQ828" s="145"/>
      <c r="DR828" s="145"/>
      <c r="DS828" s="145"/>
      <c r="DT828" s="145"/>
      <c r="DU828" s="145"/>
      <c r="DV828" s="145"/>
      <c r="DW828" s="145"/>
      <c r="DX828" s="145"/>
      <c r="DY828" s="145"/>
      <c r="DZ828" s="145"/>
      <c r="EA828" s="145"/>
      <c r="EB828" s="145"/>
      <c r="EC828" s="145"/>
      <c r="ED828" s="145"/>
      <c r="EE828" s="145"/>
      <c r="EF828" s="145"/>
      <c r="EG828" s="145"/>
    </row>
    <row r="829" spans="26:137" x14ac:dyDescent="0.2"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  <c r="BP829" s="145"/>
      <c r="BQ829" s="145"/>
      <c r="BR829" s="145"/>
      <c r="BS829" s="145"/>
      <c r="BT829" s="145"/>
      <c r="BU829" s="145"/>
      <c r="BV829" s="145"/>
      <c r="BW829" s="145"/>
      <c r="BX829" s="145"/>
      <c r="BY829" s="145"/>
      <c r="BZ829" s="145"/>
      <c r="CA829" s="145"/>
      <c r="CB829" s="145"/>
      <c r="CC829" s="145"/>
      <c r="CD829" s="145"/>
      <c r="CE829" s="145"/>
      <c r="CF829" s="145"/>
      <c r="CG829" s="145"/>
      <c r="CH829" s="145"/>
      <c r="CI829" s="145"/>
      <c r="CJ829" s="145"/>
      <c r="CK829" s="145"/>
      <c r="CL829" s="145"/>
      <c r="CM829" s="145"/>
      <c r="CN829" s="145"/>
      <c r="CO829" s="145"/>
      <c r="CP829" s="145"/>
      <c r="CQ829" s="145"/>
      <c r="CR829" s="145"/>
      <c r="CS829" s="145"/>
      <c r="CT829" s="145"/>
      <c r="CU829" s="145"/>
      <c r="CV829" s="145"/>
      <c r="CW829" s="145"/>
      <c r="CX829" s="145"/>
      <c r="CY829" s="145"/>
      <c r="CZ829" s="145"/>
      <c r="DA829" s="145"/>
      <c r="DB829" s="145"/>
      <c r="DC829" s="145"/>
      <c r="DD829" s="145"/>
      <c r="DE829" s="145"/>
      <c r="DF829" s="145"/>
      <c r="DG829" s="145"/>
      <c r="DH829" s="145"/>
      <c r="DI829" s="145"/>
      <c r="DJ829" s="145"/>
      <c r="DK829" s="145"/>
      <c r="DL829" s="145"/>
      <c r="DM829" s="145"/>
      <c r="DN829" s="145"/>
      <c r="DO829" s="145"/>
      <c r="DP829" s="145"/>
      <c r="DQ829" s="145"/>
      <c r="DR829" s="145"/>
      <c r="DS829" s="145"/>
      <c r="DT829" s="145"/>
      <c r="DU829" s="145"/>
      <c r="DV829" s="145"/>
      <c r="DW829" s="145"/>
      <c r="DX829" s="145"/>
      <c r="DY829" s="145"/>
      <c r="DZ829" s="145"/>
      <c r="EA829" s="145"/>
      <c r="EB829" s="145"/>
      <c r="EC829" s="145"/>
      <c r="ED829" s="145"/>
      <c r="EE829" s="145"/>
      <c r="EF829" s="145"/>
      <c r="EG829" s="145"/>
    </row>
    <row r="830" spans="26:137" x14ac:dyDescent="0.2"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  <c r="BP830" s="145"/>
      <c r="BQ830" s="145"/>
      <c r="BR830" s="145"/>
      <c r="BS830" s="145"/>
      <c r="BT830" s="145"/>
      <c r="BU830" s="145"/>
      <c r="BV830" s="145"/>
      <c r="BW830" s="145"/>
      <c r="BX830" s="145"/>
      <c r="BY830" s="145"/>
      <c r="BZ830" s="145"/>
      <c r="CA830" s="145"/>
      <c r="CB830" s="145"/>
      <c r="CC830" s="145"/>
      <c r="CD830" s="145"/>
      <c r="CE830" s="145"/>
      <c r="CF830" s="145"/>
      <c r="CG830" s="145"/>
      <c r="CH830" s="145"/>
      <c r="CI830" s="145"/>
      <c r="CJ830" s="145"/>
      <c r="CK830" s="145"/>
      <c r="CL830" s="145"/>
      <c r="CM830" s="145"/>
      <c r="CN830" s="145"/>
      <c r="CO830" s="145"/>
      <c r="CP830" s="145"/>
      <c r="CQ830" s="145"/>
      <c r="CR830" s="145"/>
      <c r="CS830" s="145"/>
      <c r="CT830" s="145"/>
      <c r="CU830" s="145"/>
      <c r="CV830" s="145"/>
      <c r="CW830" s="145"/>
      <c r="CX830" s="145"/>
      <c r="CY830" s="145"/>
      <c r="CZ830" s="145"/>
      <c r="DA830" s="145"/>
      <c r="DB830" s="145"/>
      <c r="DC830" s="145"/>
      <c r="DD830" s="145"/>
      <c r="DE830" s="145"/>
      <c r="DF830" s="145"/>
      <c r="DG830" s="145"/>
      <c r="DH830" s="145"/>
      <c r="DI830" s="145"/>
      <c r="DJ830" s="145"/>
      <c r="DK830" s="145"/>
      <c r="DL830" s="145"/>
      <c r="DM830" s="145"/>
      <c r="DN830" s="145"/>
      <c r="DO830" s="145"/>
      <c r="DP830" s="145"/>
      <c r="DQ830" s="145"/>
      <c r="DR830" s="145"/>
      <c r="DS830" s="145"/>
      <c r="DT830" s="145"/>
      <c r="DU830" s="145"/>
      <c r="DV830" s="145"/>
      <c r="DW830" s="145"/>
      <c r="DX830" s="145"/>
      <c r="DY830" s="145"/>
      <c r="DZ830" s="145"/>
      <c r="EA830" s="145"/>
      <c r="EB830" s="145"/>
      <c r="EC830" s="145"/>
      <c r="ED830" s="145"/>
      <c r="EE830" s="145"/>
      <c r="EF830" s="145"/>
      <c r="EG830" s="145"/>
    </row>
    <row r="831" spans="26:137" x14ac:dyDescent="0.2"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  <c r="BJ831" s="145"/>
      <c r="BK831" s="145"/>
      <c r="BL831" s="145"/>
      <c r="BM831" s="145"/>
      <c r="BN831" s="145"/>
      <c r="BO831" s="145"/>
      <c r="BP831" s="145"/>
      <c r="BQ831" s="145"/>
      <c r="BR831" s="145"/>
      <c r="BS831" s="145"/>
      <c r="BT831" s="145"/>
      <c r="BU831" s="145"/>
      <c r="BV831" s="145"/>
      <c r="BW831" s="145"/>
      <c r="BX831" s="145"/>
      <c r="BY831" s="145"/>
      <c r="BZ831" s="145"/>
      <c r="CA831" s="145"/>
      <c r="CB831" s="145"/>
      <c r="CC831" s="145"/>
      <c r="CD831" s="145"/>
      <c r="CE831" s="145"/>
      <c r="CF831" s="145"/>
      <c r="CG831" s="145"/>
      <c r="CH831" s="145"/>
      <c r="CI831" s="145"/>
      <c r="CJ831" s="145"/>
      <c r="CK831" s="145"/>
      <c r="CL831" s="145"/>
      <c r="CM831" s="145"/>
      <c r="CN831" s="145"/>
      <c r="CO831" s="145"/>
      <c r="CP831" s="145"/>
      <c r="CQ831" s="145"/>
      <c r="CR831" s="145"/>
      <c r="CS831" s="145"/>
      <c r="CT831" s="145"/>
      <c r="CU831" s="145"/>
      <c r="CV831" s="145"/>
      <c r="CW831" s="145"/>
      <c r="CX831" s="145"/>
      <c r="CY831" s="145"/>
      <c r="CZ831" s="145"/>
      <c r="DA831" s="145"/>
      <c r="DB831" s="145"/>
      <c r="DC831" s="145"/>
      <c r="DD831" s="145"/>
      <c r="DE831" s="145"/>
      <c r="DF831" s="145"/>
      <c r="DG831" s="145"/>
      <c r="DH831" s="145"/>
      <c r="DI831" s="145"/>
      <c r="DJ831" s="145"/>
      <c r="DK831" s="145"/>
      <c r="DL831" s="145"/>
      <c r="DM831" s="145"/>
      <c r="DN831" s="145"/>
      <c r="DO831" s="145"/>
      <c r="DP831" s="145"/>
      <c r="DQ831" s="145"/>
      <c r="DR831" s="145"/>
      <c r="DS831" s="145"/>
      <c r="DT831" s="145"/>
      <c r="DU831" s="145"/>
      <c r="DV831" s="145"/>
      <c r="DW831" s="145"/>
      <c r="DX831" s="145"/>
      <c r="DY831" s="145"/>
      <c r="DZ831" s="145"/>
      <c r="EA831" s="145"/>
      <c r="EB831" s="145"/>
      <c r="EC831" s="145"/>
      <c r="ED831" s="145"/>
      <c r="EE831" s="145"/>
      <c r="EF831" s="145"/>
      <c r="EG831" s="145"/>
    </row>
    <row r="832" spans="26:137" x14ac:dyDescent="0.2"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  <c r="BP832" s="145"/>
      <c r="BQ832" s="145"/>
      <c r="BR832" s="145"/>
      <c r="BS832" s="145"/>
      <c r="BT832" s="145"/>
      <c r="BU832" s="145"/>
      <c r="BV832" s="145"/>
      <c r="BW832" s="145"/>
      <c r="BX832" s="145"/>
      <c r="BY832" s="145"/>
      <c r="BZ832" s="145"/>
      <c r="CA832" s="145"/>
      <c r="CB832" s="145"/>
      <c r="CC832" s="145"/>
      <c r="CD832" s="145"/>
      <c r="CE832" s="145"/>
      <c r="CF832" s="145"/>
      <c r="CG832" s="145"/>
      <c r="CH832" s="145"/>
      <c r="CI832" s="145"/>
      <c r="CJ832" s="145"/>
      <c r="CK832" s="145"/>
      <c r="CL832" s="145"/>
      <c r="CM832" s="145"/>
      <c r="CN832" s="145"/>
      <c r="CO832" s="145"/>
      <c r="CP832" s="145"/>
      <c r="CQ832" s="145"/>
      <c r="CR832" s="145"/>
      <c r="CS832" s="145"/>
      <c r="CT832" s="145"/>
      <c r="CU832" s="145"/>
      <c r="CV832" s="145"/>
      <c r="CW832" s="145"/>
      <c r="CX832" s="145"/>
      <c r="CY832" s="145"/>
      <c r="CZ832" s="145"/>
      <c r="DA832" s="145"/>
      <c r="DB832" s="145"/>
      <c r="DC832" s="145"/>
      <c r="DD832" s="145"/>
      <c r="DE832" s="145"/>
      <c r="DF832" s="145"/>
      <c r="DG832" s="145"/>
      <c r="DH832" s="145"/>
      <c r="DI832" s="145"/>
      <c r="DJ832" s="145"/>
      <c r="DK832" s="145"/>
      <c r="DL832" s="145"/>
      <c r="DM832" s="145"/>
      <c r="DN832" s="145"/>
      <c r="DO832" s="145"/>
      <c r="DP832" s="145"/>
      <c r="DQ832" s="145"/>
      <c r="DR832" s="145"/>
      <c r="DS832" s="145"/>
      <c r="DT832" s="145"/>
      <c r="DU832" s="145"/>
      <c r="DV832" s="145"/>
      <c r="DW832" s="145"/>
      <c r="DX832" s="145"/>
      <c r="DY832" s="145"/>
      <c r="DZ832" s="145"/>
      <c r="EA832" s="145"/>
      <c r="EB832" s="145"/>
      <c r="EC832" s="145"/>
      <c r="ED832" s="145"/>
      <c r="EE832" s="145"/>
      <c r="EF832" s="145"/>
      <c r="EG832" s="145"/>
    </row>
    <row r="833" spans="26:137" x14ac:dyDescent="0.2"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  <c r="BP833" s="145"/>
      <c r="BQ833" s="145"/>
      <c r="BR833" s="145"/>
      <c r="BS833" s="145"/>
      <c r="BT833" s="145"/>
      <c r="BU833" s="145"/>
      <c r="BV833" s="145"/>
      <c r="BW833" s="145"/>
      <c r="BX833" s="145"/>
      <c r="BY833" s="145"/>
      <c r="BZ833" s="145"/>
      <c r="CA833" s="145"/>
      <c r="CB833" s="145"/>
      <c r="CC833" s="145"/>
      <c r="CD833" s="145"/>
      <c r="CE833" s="145"/>
      <c r="CF833" s="145"/>
      <c r="CG833" s="145"/>
      <c r="CH833" s="145"/>
      <c r="CI833" s="145"/>
      <c r="CJ833" s="145"/>
      <c r="CK833" s="145"/>
      <c r="CL833" s="145"/>
      <c r="CM833" s="145"/>
      <c r="CN833" s="145"/>
      <c r="CO833" s="145"/>
      <c r="CP833" s="145"/>
      <c r="CQ833" s="145"/>
      <c r="CR833" s="145"/>
      <c r="CS833" s="145"/>
      <c r="CT833" s="145"/>
      <c r="CU833" s="145"/>
      <c r="CV833" s="145"/>
      <c r="CW833" s="145"/>
      <c r="CX833" s="145"/>
      <c r="CY833" s="145"/>
      <c r="CZ833" s="145"/>
      <c r="DA833" s="145"/>
      <c r="DB833" s="145"/>
      <c r="DC833" s="145"/>
      <c r="DD833" s="145"/>
      <c r="DE833" s="145"/>
      <c r="DF833" s="145"/>
      <c r="DG833" s="145"/>
      <c r="DH833" s="145"/>
      <c r="DI833" s="145"/>
      <c r="DJ833" s="145"/>
      <c r="DK833" s="145"/>
      <c r="DL833" s="145"/>
      <c r="DM833" s="145"/>
      <c r="DN833" s="145"/>
      <c r="DO833" s="145"/>
      <c r="DP833" s="145"/>
      <c r="DQ833" s="145"/>
      <c r="DR833" s="145"/>
      <c r="DS833" s="145"/>
      <c r="DT833" s="145"/>
      <c r="DU833" s="145"/>
      <c r="DV833" s="145"/>
      <c r="DW833" s="145"/>
      <c r="DX833" s="145"/>
      <c r="DY833" s="145"/>
      <c r="DZ833" s="145"/>
      <c r="EA833" s="145"/>
      <c r="EB833" s="145"/>
      <c r="EC833" s="145"/>
      <c r="ED833" s="145"/>
      <c r="EE833" s="145"/>
      <c r="EF833" s="145"/>
      <c r="EG833" s="145"/>
    </row>
    <row r="834" spans="26:137" x14ac:dyDescent="0.2"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  <c r="BJ834" s="145"/>
      <c r="BK834" s="145"/>
      <c r="BL834" s="145"/>
      <c r="BM834" s="145"/>
      <c r="BN834" s="145"/>
      <c r="BO834" s="145"/>
      <c r="BP834" s="145"/>
      <c r="BQ834" s="145"/>
      <c r="BR834" s="145"/>
      <c r="BS834" s="145"/>
      <c r="BT834" s="145"/>
      <c r="BU834" s="145"/>
      <c r="BV834" s="145"/>
      <c r="BW834" s="145"/>
      <c r="BX834" s="145"/>
      <c r="BY834" s="145"/>
      <c r="BZ834" s="145"/>
      <c r="CA834" s="145"/>
      <c r="CB834" s="145"/>
      <c r="CC834" s="145"/>
      <c r="CD834" s="145"/>
      <c r="CE834" s="145"/>
      <c r="CF834" s="145"/>
      <c r="CG834" s="145"/>
      <c r="CH834" s="145"/>
      <c r="CI834" s="145"/>
      <c r="CJ834" s="145"/>
      <c r="CK834" s="145"/>
      <c r="CL834" s="145"/>
      <c r="CM834" s="145"/>
      <c r="CN834" s="145"/>
      <c r="CO834" s="145"/>
      <c r="CP834" s="145"/>
      <c r="CQ834" s="145"/>
      <c r="CR834" s="145"/>
      <c r="CS834" s="145"/>
      <c r="CT834" s="145"/>
      <c r="CU834" s="145"/>
      <c r="CV834" s="145"/>
      <c r="CW834" s="145"/>
      <c r="CX834" s="145"/>
      <c r="CY834" s="145"/>
      <c r="CZ834" s="145"/>
      <c r="DA834" s="145"/>
      <c r="DB834" s="145"/>
      <c r="DC834" s="145"/>
      <c r="DD834" s="145"/>
      <c r="DE834" s="145"/>
      <c r="DF834" s="145"/>
      <c r="DG834" s="145"/>
      <c r="DH834" s="145"/>
      <c r="DI834" s="145"/>
      <c r="DJ834" s="145"/>
      <c r="DK834" s="145"/>
      <c r="DL834" s="145"/>
      <c r="DM834" s="145"/>
      <c r="DN834" s="145"/>
      <c r="DO834" s="145"/>
      <c r="DP834" s="145"/>
      <c r="DQ834" s="145"/>
      <c r="DR834" s="145"/>
      <c r="DS834" s="145"/>
      <c r="DT834" s="145"/>
      <c r="DU834" s="145"/>
      <c r="DV834" s="145"/>
      <c r="DW834" s="145"/>
      <c r="DX834" s="145"/>
      <c r="DY834" s="145"/>
      <c r="DZ834" s="145"/>
      <c r="EA834" s="145"/>
      <c r="EB834" s="145"/>
      <c r="EC834" s="145"/>
      <c r="ED834" s="145"/>
      <c r="EE834" s="145"/>
      <c r="EF834" s="145"/>
      <c r="EG834" s="145"/>
    </row>
    <row r="835" spans="26:137" x14ac:dyDescent="0.2"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  <c r="BP835" s="145"/>
      <c r="BQ835" s="145"/>
      <c r="BR835" s="145"/>
      <c r="BS835" s="145"/>
      <c r="BT835" s="145"/>
      <c r="BU835" s="145"/>
      <c r="BV835" s="145"/>
      <c r="BW835" s="145"/>
      <c r="BX835" s="145"/>
      <c r="BY835" s="145"/>
      <c r="BZ835" s="145"/>
      <c r="CA835" s="145"/>
      <c r="CB835" s="145"/>
      <c r="CC835" s="145"/>
      <c r="CD835" s="145"/>
      <c r="CE835" s="145"/>
      <c r="CF835" s="145"/>
      <c r="CG835" s="145"/>
      <c r="CH835" s="145"/>
      <c r="CI835" s="145"/>
      <c r="CJ835" s="145"/>
      <c r="CK835" s="145"/>
      <c r="CL835" s="145"/>
      <c r="CM835" s="145"/>
      <c r="CN835" s="145"/>
      <c r="CO835" s="145"/>
      <c r="CP835" s="145"/>
      <c r="CQ835" s="145"/>
      <c r="CR835" s="145"/>
      <c r="CS835" s="145"/>
      <c r="CT835" s="145"/>
      <c r="CU835" s="145"/>
      <c r="CV835" s="145"/>
      <c r="CW835" s="145"/>
      <c r="CX835" s="145"/>
      <c r="CY835" s="145"/>
      <c r="CZ835" s="145"/>
      <c r="DA835" s="145"/>
      <c r="DB835" s="145"/>
      <c r="DC835" s="145"/>
      <c r="DD835" s="145"/>
      <c r="DE835" s="145"/>
      <c r="DF835" s="145"/>
      <c r="DG835" s="145"/>
      <c r="DH835" s="145"/>
      <c r="DI835" s="145"/>
      <c r="DJ835" s="145"/>
      <c r="DK835" s="145"/>
      <c r="DL835" s="145"/>
      <c r="DM835" s="145"/>
      <c r="DN835" s="145"/>
      <c r="DO835" s="145"/>
      <c r="DP835" s="145"/>
      <c r="DQ835" s="145"/>
      <c r="DR835" s="145"/>
      <c r="DS835" s="145"/>
      <c r="DT835" s="145"/>
      <c r="DU835" s="145"/>
      <c r="DV835" s="145"/>
      <c r="DW835" s="145"/>
      <c r="DX835" s="145"/>
      <c r="DY835" s="145"/>
      <c r="DZ835" s="145"/>
      <c r="EA835" s="145"/>
      <c r="EB835" s="145"/>
      <c r="EC835" s="145"/>
      <c r="ED835" s="145"/>
      <c r="EE835" s="145"/>
      <c r="EF835" s="145"/>
      <c r="EG835" s="145"/>
    </row>
    <row r="836" spans="26:137" x14ac:dyDescent="0.2"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  <c r="BP836" s="145"/>
      <c r="BQ836" s="145"/>
      <c r="BR836" s="145"/>
      <c r="BS836" s="145"/>
      <c r="BT836" s="145"/>
      <c r="BU836" s="145"/>
      <c r="BV836" s="145"/>
      <c r="BW836" s="145"/>
      <c r="BX836" s="145"/>
      <c r="BY836" s="145"/>
      <c r="BZ836" s="145"/>
      <c r="CA836" s="145"/>
      <c r="CB836" s="145"/>
      <c r="CC836" s="145"/>
      <c r="CD836" s="145"/>
      <c r="CE836" s="145"/>
      <c r="CF836" s="145"/>
      <c r="CG836" s="145"/>
      <c r="CH836" s="145"/>
      <c r="CI836" s="145"/>
      <c r="CJ836" s="145"/>
      <c r="CK836" s="145"/>
      <c r="CL836" s="145"/>
      <c r="CM836" s="145"/>
      <c r="CN836" s="145"/>
      <c r="CO836" s="145"/>
      <c r="CP836" s="145"/>
      <c r="CQ836" s="145"/>
      <c r="CR836" s="145"/>
      <c r="CS836" s="145"/>
      <c r="CT836" s="145"/>
      <c r="CU836" s="145"/>
      <c r="CV836" s="145"/>
      <c r="CW836" s="145"/>
      <c r="CX836" s="145"/>
      <c r="CY836" s="145"/>
      <c r="CZ836" s="145"/>
      <c r="DA836" s="145"/>
      <c r="DB836" s="145"/>
      <c r="DC836" s="145"/>
      <c r="DD836" s="145"/>
      <c r="DE836" s="145"/>
      <c r="DF836" s="145"/>
      <c r="DG836" s="145"/>
      <c r="DH836" s="145"/>
      <c r="DI836" s="145"/>
      <c r="DJ836" s="145"/>
      <c r="DK836" s="145"/>
      <c r="DL836" s="145"/>
      <c r="DM836" s="145"/>
      <c r="DN836" s="145"/>
      <c r="DO836" s="145"/>
      <c r="DP836" s="145"/>
      <c r="DQ836" s="145"/>
      <c r="DR836" s="145"/>
      <c r="DS836" s="145"/>
      <c r="DT836" s="145"/>
      <c r="DU836" s="145"/>
      <c r="DV836" s="145"/>
      <c r="DW836" s="145"/>
      <c r="DX836" s="145"/>
      <c r="DY836" s="145"/>
      <c r="DZ836" s="145"/>
      <c r="EA836" s="145"/>
      <c r="EB836" s="145"/>
      <c r="EC836" s="145"/>
      <c r="ED836" s="145"/>
      <c r="EE836" s="145"/>
      <c r="EF836" s="145"/>
      <c r="EG836" s="145"/>
    </row>
    <row r="837" spans="26:137" x14ac:dyDescent="0.2"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  <c r="BJ837" s="145"/>
      <c r="BK837" s="145"/>
      <c r="BL837" s="145"/>
      <c r="BM837" s="145"/>
      <c r="BN837" s="145"/>
      <c r="BO837" s="145"/>
      <c r="BP837" s="145"/>
      <c r="BQ837" s="145"/>
      <c r="BR837" s="145"/>
      <c r="BS837" s="145"/>
      <c r="BT837" s="145"/>
      <c r="BU837" s="145"/>
      <c r="BV837" s="145"/>
      <c r="BW837" s="145"/>
      <c r="BX837" s="145"/>
      <c r="BY837" s="145"/>
      <c r="BZ837" s="145"/>
      <c r="CA837" s="145"/>
      <c r="CB837" s="145"/>
      <c r="CC837" s="145"/>
      <c r="CD837" s="145"/>
      <c r="CE837" s="145"/>
      <c r="CF837" s="145"/>
      <c r="CG837" s="145"/>
      <c r="CH837" s="145"/>
      <c r="CI837" s="145"/>
      <c r="CJ837" s="145"/>
      <c r="CK837" s="145"/>
      <c r="CL837" s="145"/>
      <c r="CM837" s="145"/>
      <c r="CN837" s="145"/>
      <c r="CO837" s="145"/>
      <c r="CP837" s="145"/>
      <c r="CQ837" s="145"/>
      <c r="CR837" s="145"/>
      <c r="CS837" s="145"/>
      <c r="CT837" s="145"/>
      <c r="CU837" s="145"/>
      <c r="CV837" s="145"/>
      <c r="CW837" s="145"/>
      <c r="CX837" s="145"/>
      <c r="CY837" s="145"/>
      <c r="CZ837" s="145"/>
      <c r="DA837" s="145"/>
      <c r="DB837" s="145"/>
      <c r="DC837" s="145"/>
      <c r="DD837" s="145"/>
      <c r="DE837" s="145"/>
      <c r="DF837" s="145"/>
      <c r="DG837" s="145"/>
      <c r="DH837" s="145"/>
      <c r="DI837" s="145"/>
      <c r="DJ837" s="145"/>
      <c r="DK837" s="145"/>
      <c r="DL837" s="145"/>
      <c r="DM837" s="145"/>
      <c r="DN837" s="145"/>
      <c r="DO837" s="145"/>
      <c r="DP837" s="145"/>
      <c r="DQ837" s="145"/>
      <c r="DR837" s="145"/>
      <c r="DS837" s="145"/>
      <c r="DT837" s="145"/>
      <c r="DU837" s="145"/>
      <c r="DV837" s="145"/>
      <c r="DW837" s="145"/>
      <c r="DX837" s="145"/>
      <c r="DY837" s="145"/>
      <c r="DZ837" s="145"/>
      <c r="EA837" s="145"/>
      <c r="EB837" s="145"/>
      <c r="EC837" s="145"/>
      <c r="ED837" s="145"/>
      <c r="EE837" s="145"/>
      <c r="EF837" s="145"/>
      <c r="EG837" s="145"/>
    </row>
    <row r="838" spans="26:137" x14ac:dyDescent="0.2"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  <c r="BJ838" s="145"/>
      <c r="BK838" s="145"/>
      <c r="BL838" s="145"/>
      <c r="BM838" s="145"/>
      <c r="BN838" s="145"/>
      <c r="BO838" s="145"/>
      <c r="BP838" s="145"/>
      <c r="BQ838" s="145"/>
      <c r="BR838" s="145"/>
      <c r="BS838" s="145"/>
      <c r="BT838" s="145"/>
      <c r="BU838" s="145"/>
      <c r="BV838" s="145"/>
      <c r="BW838" s="145"/>
      <c r="BX838" s="145"/>
      <c r="BY838" s="145"/>
      <c r="BZ838" s="145"/>
      <c r="CA838" s="145"/>
      <c r="CB838" s="145"/>
      <c r="CC838" s="145"/>
      <c r="CD838" s="145"/>
      <c r="CE838" s="145"/>
      <c r="CF838" s="145"/>
      <c r="CG838" s="145"/>
      <c r="CH838" s="145"/>
      <c r="CI838" s="145"/>
      <c r="CJ838" s="145"/>
      <c r="CK838" s="145"/>
      <c r="CL838" s="145"/>
      <c r="CM838" s="145"/>
      <c r="CN838" s="145"/>
      <c r="CO838" s="145"/>
      <c r="CP838" s="145"/>
      <c r="CQ838" s="145"/>
      <c r="CR838" s="145"/>
      <c r="CS838" s="145"/>
      <c r="CT838" s="145"/>
      <c r="CU838" s="145"/>
      <c r="CV838" s="145"/>
      <c r="CW838" s="145"/>
      <c r="CX838" s="145"/>
      <c r="CY838" s="145"/>
      <c r="CZ838" s="145"/>
      <c r="DA838" s="145"/>
      <c r="DB838" s="145"/>
      <c r="DC838" s="145"/>
      <c r="DD838" s="145"/>
      <c r="DE838" s="145"/>
      <c r="DF838" s="145"/>
      <c r="DG838" s="145"/>
      <c r="DH838" s="145"/>
      <c r="DI838" s="145"/>
      <c r="DJ838" s="145"/>
      <c r="DK838" s="145"/>
      <c r="DL838" s="145"/>
      <c r="DM838" s="145"/>
      <c r="DN838" s="145"/>
      <c r="DO838" s="145"/>
      <c r="DP838" s="145"/>
      <c r="DQ838" s="145"/>
      <c r="DR838" s="145"/>
      <c r="DS838" s="145"/>
      <c r="DT838" s="145"/>
      <c r="DU838" s="145"/>
      <c r="DV838" s="145"/>
      <c r="DW838" s="145"/>
      <c r="DX838" s="145"/>
      <c r="DY838" s="145"/>
      <c r="DZ838" s="145"/>
      <c r="EA838" s="145"/>
      <c r="EB838" s="145"/>
      <c r="EC838" s="145"/>
      <c r="ED838" s="145"/>
      <c r="EE838" s="145"/>
      <c r="EF838" s="145"/>
      <c r="EG838" s="145"/>
    </row>
    <row r="839" spans="26:137" x14ac:dyDescent="0.2"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  <c r="BP839" s="145"/>
      <c r="BQ839" s="145"/>
      <c r="BR839" s="145"/>
      <c r="BS839" s="145"/>
      <c r="BT839" s="145"/>
      <c r="BU839" s="145"/>
      <c r="BV839" s="145"/>
      <c r="BW839" s="145"/>
      <c r="BX839" s="145"/>
      <c r="BY839" s="145"/>
      <c r="BZ839" s="145"/>
      <c r="CA839" s="145"/>
      <c r="CB839" s="145"/>
      <c r="CC839" s="145"/>
      <c r="CD839" s="145"/>
      <c r="CE839" s="145"/>
      <c r="CF839" s="145"/>
      <c r="CG839" s="145"/>
      <c r="CH839" s="145"/>
      <c r="CI839" s="145"/>
      <c r="CJ839" s="145"/>
      <c r="CK839" s="145"/>
      <c r="CL839" s="145"/>
      <c r="CM839" s="145"/>
      <c r="CN839" s="145"/>
      <c r="CO839" s="145"/>
      <c r="CP839" s="145"/>
      <c r="CQ839" s="145"/>
      <c r="CR839" s="145"/>
      <c r="CS839" s="145"/>
      <c r="CT839" s="145"/>
      <c r="CU839" s="145"/>
      <c r="CV839" s="145"/>
      <c r="CW839" s="145"/>
      <c r="CX839" s="145"/>
      <c r="CY839" s="145"/>
      <c r="CZ839" s="145"/>
      <c r="DA839" s="145"/>
      <c r="DB839" s="145"/>
      <c r="DC839" s="145"/>
      <c r="DD839" s="145"/>
      <c r="DE839" s="145"/>
      <c r="DF839" s="145"/>
      <c r="DG839" s="145"/>
      <c r="DH839" s="145"/>
      <c r="DI839" s="145"/>
      <c r="DJ839" s="145"/>
      <c r="DK839" s="145"/>
      <c r="DL839" s="145"/>
      <c r="DM839" s="145"/>
      <c r="DN839" s="145"/>
      <c r="DO839" s="145"/>
      <c r="DP839" s="145"/>
      <c r="DQ839" s="145"/>
      <c r="DR839" s="145"/>
      <c r="DS839" s="145"/>
      <c r="DT839" s="145"/>
      <c r="DU839" s="145"/>
      <c r="DV839" s="145"/>
      <c r="DW839" s="145"/>
      <c r="DX839" s="145"/>
      <c r="DY839" s="145"/>
      <c r="DZ839" s="145"/>
      <c r="EA839" s="145"/>
      <c r="EB839" s="145"/>
      <c r="EC839" s="145"/>
      <c r="ED839" s="145"/>
      <c r="EE839" s="145"/>
      <c r="EF839" s="145"/>
      <c r="EG839" s="145"/>
    </row>
    <row r="840" spans="26:137" x14ac:dyDescent="0.2"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</row>
    <row r="841" spans="26:137" x14ac:dyDescent="0.2"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  <c r="BP841" s="145"/>
      <c r="BQ841" s="145"/>
      <c r="BR841" s="145"/>
      <c r="BS841" s="145"/>
      <c r="BT841" s="145"/>
      <c r="BU841" s="145"/>
      <c r="BV841" s="145"/>
      <c r="BW841" s="145"/>
      <c r="BX841" s="145"/>
      <c r="BY841" s="145"/>
      <c r="BZ841" s="145"/>
      <c r="CA841" s="145"/>
      <c r="CB841" s="145"/>
      <c r="CC841" s="145"/>
      <c r="CD841" s="145"/>
      <c r="CE841" s="145"/>
      <c r="CF841" s="145"/>
      <c r="CG841" s="145"/>
      <c r="CH841" s="145"/>
      <c r="CI841" s="145"/>
      <c r="CJ841" s="145"/>
      <c r="CK841" s="145"/>
      <c r="CL841" s="145"/>
      <c r="CM841" s="145"/>
      <c r="CN841" s="145"/>
      <c r="CO841" s="145"/>
      <c r="CP841" s="145"/>
      <c r="CQ841" s="145"/>
      <c r="CR841" s="145"/>
      <c r="CS841" s="145"/>
      <c r="CT841" s="145"/>
      <c r="CU841" s="145"/>
      <c r="CV841" s="145"/>
      <c r="CW841" s="145"/>
      <c r="CX841" s="145"/>
      <c r="CY841" s="145"/>
      <c r="CZ841" s="145"/>
      <c r="DA841" s="145"/>
      <c r="DB841" s="145"/>
      <c r="DC841" s="145"/>
      <c r="DD841" s="145"/>
      <c r="DE841" s="145"/>
      <c r="DF841" s="145"/>
      <c r="DG841" s="145"/>
      <c r="DH841" s="145"/>
      <c r="DI841" s="145"/>
      <c r="DJ841" s="145"/>
      <c r="DK841" s="145"/>
      <c r="DL841" s="145"/>
      <c r="DM841" s="145"/>
      <c r="DN841" s="145"/>
      <c r="DO841" s="145"/>
      <c r="DP841" s="145"/>
      <c r="DQ841" s="145"/>
      <c r="DR841" s="145"/>
      <c r="DS841" s="145"/>
      <c r="DT841" s="145"/>
      <c r="DU841" s="145"/>
      <c r="DV841" s="145"/>
      <c r="DW841" s="145"/>
      <c r="DX841" s="145"/>
      <c r="DY841" s="145"/>
      <c r="DZ841" s="145"/>
      <c r="EA841" s="145"/>
      <c r="EB841" s="145"/>
      <c r="EC841" s="145"/>
      <c r="ED841" s="145"/>
      <c r="EE841" s="145"/>
      <c r="EF841" s="145"/>
      <c r="EG841" s="145"/>
    </row>
    <row r="842" spans="26:137" x14ac:dyDescent="0.2"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  <c r="BP842" s="145"/>
      <c r="BQ842" s="145"/>
      <c r="BR842" s="145"/>
      <c r="BS842" s="145"/>
      <c r="BT842" s="145"/>
      <c r="BU842" s="145"/>
      <c r="BV842" s="145"/>
      <c r="BW842" s="145"/>
      <c r="BX842" s="145"/>
      <c r="BY842" s="145"/>
      <c r="BZ842" s="145"/>
      <c r="CA842" s="145"/>
      <c r="CB842" s="145"/>
      <c r="CC842" s="145"/>
      <c r="CD842" s="145"/>
      <c r="CE842" s="145"/>
      <c r="CF842" s="145"/>
      <c r="CG842" s="145"/>
      <c r="CH842" s="145"/>
      <c r="CI842" s="145"/>
      <c r="CJ842" s="145"/>
      <c r="CK842" s="145"/>
      <c r="CL842" s="145"/>
      <c r="CM842" s="145"/>
      <c r="CN842" s="145"/>
      <c r="CO842" s="145"/>
      <c r="CP842" s="145"/>
      <c r="CQ842" s="145"/>
      <c r="CR842" s="145"/>
      <c r="CS842" s="145"/>
      <c r="CT842" s="145"/>
      <c r="CU842" s="145"/>
      <c r="CV842" s="145"/>
      <c r="CW842" s="145"/>
      <c r="CX842" s="145"/>
      <c r="CY842" s="145"/>
      <c r="CZ842" s="145"/>
      <c r="DA842" s="145"/>
      <c r="DB842" s="145"/>
      <c r="DC842" s="145"/>
      <c r="DD842" s="145"/>
      <c r="DE842" s="145"/>
      <c r="DF842" s="145"/>
      <c r="DG842" s="145"/>
      <c r="DH842" s="145"/>
      <c r="DI842" s="145"/>
      <c r="DJ842" s="145"/>
      <c r="DK842" s="145"/>
      <c r="DL842" s="145"/>
      <c r="DM842" s="145"/>
      <c r="DN842" s="145"/>
      <c r="DO842" s="145"/>
      <c r="DP842" s="145"/>
      <c r="DQ842" s="145"/>
      <c r="DR842" s="145"/>
      <c r="DS842" s="145"/>
      <c r="DT842" s="145"/>
      <c r="DU842" s="145"/>
      <c r="DV842" s="145"/>
      <c r="DW842" s="145"/>
      <c r="DX842" s="145"/>
      <c r="DY842" s="145"/>
      <c r="DZ842" s="145"/>
      <c r="EA842" s="145"/>
      <c r="EB842" s="145"/>
      <c r="EC842" s="145"/>
      <c r="ED842" s="145"/>
      <c r="EE842" s="145"/>
      <c r="EF842" s="145"/>
      <c r="EG842" s="145"/>
    </row>
    <row r="843" spans="26:137" x14ac:dyDescent="0.2"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  <c r="BJ843" s="145"/>
      <c r="BK843" s="145"/>
      <c r="BL843" s="145"/>
      <c r="BM843" s="145"/>
      <c r="BN843" s="145"/>
      <c r="BO843" s="145"/>
      <c r="BP843" s="145"/>
      <c r="BQ843" s="145"/>
      <c r="BR843" s="145"/>
      <c r="BS843" s="145"/>
      <c r="BT843" s="145"/>
      <c r="BU843" s="145"/>
      <c r="BV843" s="145"/>
      <c r="BW843" s="145"/>
      <c r="BX843" s="145"/>
      <c r="BY843" s="145"/>
      <c r="BZ843" s="145"/>
      <c r="CA843" s="145"/>
      <c r="CB843" s="145"/>
      <c r="CC843" s="145"/>
      <c r="CD843" s="145"/>
      <c r="CE843" s="145"/>
      <c r="CF843" s="145"/>
      <c r="CG843" s="145"/>
      <c r="CH843" s="145"/>
      <c r="CI843" s="145"/>
      <c r="CJ843" s="145"/>
      <c r="CK843" s="145"/>
      <c r="CL843" s="145"/>
      <c r="CM843" s="145"/>
      <c r="CN843" s="145"/>
      <c r="CO843" s="145"/>
      <c r="CP843" s="145"/>
      <c r="CQ843" s="145"/>
      <c r="CR843" s="145"/>
      <c r="CS843" s="145"/>
      <c r="CT843" s="145"/>
      <c r="CU843" s="145"/>
      <c r="CV843" s="145"/>
      <c r="CW843" s="145"/>
      <c r="CX843" s="145"/>
      <c r="CY843" s="145"/>
      <c r="CZ843" s="145"/>
      <c r="DA843" s="145"/>
      <c r="DB843" s="145"/>
      <c r="DC843" s="145"/>
      <c r="DD843" s="145"/>
      <c r="DE843" s="145"/>
      <c r="DF843" s="145"/>
      <c r="DG843" s="145"/>
      <c r="DH843" s="145"/>
      <c r="DI843" s="145"/>
      <c r="DJ843" s="145"/>
      <c r="DK843" s="145"/>
      <c r="DL843" s="145"/>
      <c r="DM843" s="145"/>
      <c r="DN843" s="145"/>
      <c r="DO843" s="145"/>
      <c r="DP843" s="145"/>
      <c r="DQ843" s="145"/>
      <c r="DR843" s="145"/>
      <c r="DS843" s="145"/>
      <c r="DT843" s="145"/>
      <c r="DU843" s="145"/>
      <c r="DV843" s="145"/>
      <c r="DW843" s="145"/>
      <c r="DX843" s="145"/>
      <c r="DY843" s="145"/>
      <c r="DZ843" s="145"/>
      <c r="EA843" s="145"/>
      <c r="EB843" s="145"/>
      <c r="EC843" s="145"/>
      <c r="ED843" s="145"/>
      <c r="EE843" s="145"/>
      <c r="EF843" s="145"/>
      <c r="EG843" s="145"/>
    </row>
    <row r="844" spans="26:137" x14ac:dyDescent="0.2"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  <c r="BJ844" s="145"/>
      <c r="BK844" s="145"/>
      <c r="BL844" s="145"/>
      <c r="BM844" s="145"/>
      <c r="BN844" s="145"/>
      <c r="BO844" s="145"/>
      <c r="BP844" s="145"/>
      <c r="BQ844" s="145"/>
      <c r="BR844" s="145"/>
      <c r="BS844" s="145"/>
      <c r="BT844" s="145"/>
      <c r="BU844" s="145"/>
      <c r="BV844" s="145"/>
      <c r="BW844" s="145"/>
      <c r="BX844" s="145"/>
      <c r="BY844" s="145"/>
      <c r="BZ844" s="145"/>
      <c r="CA844" s="145"/>
      <c r="CB844" s="145"/>
      <c r="CC844" s="145"/>
      <c r="CD844" s="145"/>
      <c r="CE844" s="145"/>
      <c r="CF844" s="145"/>
      <c r="CG844" s="145"/>
      <c r="CH844" s="145"/>
      <c r="CI844" s="145"/>
      <c r="CJ844" s="145"/>
      <c r="CK844" s="145"/>
      <c r="CL844" s="145"/>
      <c r="CM844" s="145"/>
      <c r="CN844" s="145"/>
      <c r="CO844" s="145"/>
      <c r="CP844" s="145"/>
      <c r="CQ844" s="145"/>
      <c r="CR844" s="145"/>
      <c r="CS844" s="145"/>
      <c r="CT844" s="145"/>
      <c r="CU844" s="145"/>
      <c r="CV844" s="145"/>
      <c r="CW844" s="145"/>
      <c r="CX844" s="145"/>
      <c r="CY844" s="145"/>
      <c r="CZ844" s="145"/>
      <c r="DA844" s="145"/>
      <c r="DB844" s="145"/>
      <c r="DC844" s="145"/>
      <c r="DD844" s="145"/>
      <c r="DE844" s="145"/>
      <c r="DF844" s="145"/>
      <c r="DG844" s="145"/>
      <c r="DH844" s="145"/>
      <c r="DI844" s="145"/>
      <c r="DJ844" s="145"/>
      <c r="DK844" s="145"/>
      <c r="DL844" s="145"/>
      <c r="DM844" s="145"/>
      <c r="DN844" s="145"/>
      <c r="DO844" s="145"/>
      <c r="DP844" s="145"/>
      <c r="DQ844" s="145"/>
      <c r="DR844" s="145"/>
      <c r="DS844" s="145"/>
      <c r="DT844" s="145"/>
      <c r="DU844" s="145"/>
      <c r="DV844" s="145"/>
      <c r="DW844" s="145"/>
      <c r="DX844" s="145"/>
      <c r="DY844" s="145"/>
      <c r="DZ844" s="145"/>
      <c r="EA844" s="145"/>
      <c r="EB844" s="145"/>
      <c r="EC844" s="145"/>
      <c r="ED844" s="145"/>
      <c r="EE844" s="145"/>
      <c r="EF844" s="145"/>
      <c r="EG844" s="145"/>
    </row>
    <row r="845" spans="26:137" x14ac:dyDescent="0.2"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  <c r="BJ845" s="145"/>
      <c r="BK845" s="145"/>
      <c r="BL845" s="145"/>
      <c r="BM845" s="145"/>
      <c r="BN845" s="145"/>
      <c r="BO845" s="145"/>
      <c r="BP845" s="145"/>
      <c r="BQ845" s="145"/>
      <c r="BR845" s="145"/>
      <c r="BS845" s="145"/>
      <c r="BT845" s="145"/>
      <c r="BU845" s="145"/>
      <c r="BV845" s="145"/>
      <c r="BW845" s="145"/>
      <c r="BX845" s="145"/>
      <c r="BY845" s="145"/>
      <c r="BZ845" s="145"/>
      <c r="CA845" s="145"/>
      <c r="CB845" s="145"/>
      <c r="CC845" s="145"/>
      <c r="CD845" s="145"/>
      <c r="CE845" s="145"/>
      <c r="CF845" s="145"/>
      <c r="CG845" s="145"/>
      <c r="CH845" s="145"/>
      <c r="CI845" s="145"/>
      <c r="CJ845" s="145"/>
      <c r="CK845" s="145"/>
      <c r="CL845" s="145"/>
      <c r="CM845" s="145"/>
      <c r="CN845" s="145"/>
      <c r="CO845" s="145"/>
      <c r="CP845" s="145"/>
      <c r="CQ845" s="145"/>
      <c r="CR845" s="145"/>
      <c r="CS845" s="145"/>
      <c r="CT845" s="145"/>
      <c r="CU845" s="145"/>
      <c r="CV845" s="145"/>
      <c r="CW845" s="145"/>
      <c r="CX845" s="145"/>
      <c r="CY845" s="145"/>
      <c r="CZ845" s="145"/>
      <c r="DA845" s="145"/>
      <c r="DB845" s="145"/>
      <c r="DC845" s="145"/>
      <c r="DD845" s="145"/>
      <c r="DE845" s="145"/>
      <c r="DF845" s="145"/>
      <c r="DG845" s="145"/>
      <c r="DH845" s="145"/>
      <c r="DI845" s="145"/>
      <c r="DJ845" s="145"/>
      <c r="DK845" s="145"/>
      <c r="DL845" s="145"/>
      <c r="DM845" s="145"/>
      <c r="DN845" s="145"/>
      <c r="DO845" s="145"/>
      <c r="DP845" s="145"/>
      <c r="DQ845" s="145"/>
      <c r="DR845" s="145"/>
      <c r="DS845" s="145"/>
      <c r="DT845" s="145"/>
      <c r="DU845" s="145"/>
      <c r="DV845" s="145"/>
      <c r="DW845" s="145"/>
      <c r="DX845" s="145"/>
      <c r="DY845" s="145"/>
      <c r="DZ845" s="145"/>
      <c r="EA845" s="145"/>
      <c r="EB845" s="145"/>
      <c r="EC845" s="145"/>
      <c r="ED845" s="145"/>
      <c r="EE845" s="145"/>
      <c r="EF845" s="145"/>
      <c r="EG845" s="145"/>
    </row>
    <row r="846" spans="26:137" x14ac:dyDescent="0.2"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  <c r="BJ846" s="145"/>
      <c r="BK846" s="145"/>
      <c r="BL846" s="145"/>
      <c r="BM846" s="145"/>
      <c r="BN846" s="145"/>
      <c r="BO846" s="145"/>
      <c r="BP846" s="145"/>
      <c r="BQ846" s="145"/>
      <c r="BR846" s="145"/>
      <c r="BS846" s="145"/>
      <c r="BT846" s="145"/>
      <c r="BU846" s="145"/>
      <c r="BV846" s="145"/>
      <c r="BW846" s="145"/>
      <c r="BX846" s="145"/>
      <c r="BY846" s="145"/>
      <c r="BZ846" s="145"/>
      <c r="CA846" s="145"/>
      <c r="CB846" s="145"/>
      <c r="CC846" s="145"/>
      <c r="CD846" s="145"/>
      <c r="CE846" s="145"/>
      <c r="CF846" s="145"/>
      <c r="CG846" s="145"/>
      <c r="CH846" s="145"/>
      <c r="CI846" s="145"/>
      <c r="CJ846" s="145"/>
      <c r="CK846" s="145"/>
      <c r="CL846" s="145"/>
      <c r="CM846" s="145"/>
      <c r="CN846" s="145"/>
      <c r="CO846" s="145"/>
      <c r="CP846" s="145"/>
      <c r="CQ846" s="145"/>
      <c r="CR846" s="145"/>
      <c r="CS846" s="145"/>
      <c r="CT846" s="145"/>
      <c r="CU846" s="145"/>
      <c r="CV846" s="145"/>
      <c r="CW846" s="145"/>
      <c r="CX846" s="145"/>
      <c r="CY846" s="145"/>
      <c r="CZ846" s="145"/>
      <c r="DA846" s="145"/>
      <c r="DB846" s="145"/>
      <c r="DC846" s="145"/>
      <c r="DD846" s="145"/>
      <c r="DE846" s="145"/>
      <c r="DF846" s="145"/>
      <c r="DG846" s="145"/>
      <c r="DH846" s="145"/>
      <c r="DI846" s="145"/>
      <c r="DJ846" s="145"/>
      <c r="DK846" s="145"/>
      <c r="DL846" s="145"/>
      <c r="DM846" s="145"/>
      <c r="DN846" s="145"/>
      <c r="DO846" s="145"/>
      <c r="DP846" s="145"/>
      <c r="DQ846" s="145"/>
      <c r="DR846" s="145"/>
      <c r="DS846" s="145"/>
      <c r="DT846" s="145"/>
      <c r="DU846" s="145"/>
      <c r="DV846" s="145"/>
      <c r="DW846" s="145"/>
      <c r="DX846" s="145"/>
      <c r="DY846" s="145"/>
      <c r="DZ846" s="145"/>
      <c r="EA846" s="145"/>
      <c r="EB846" s="145"/>
      <c r="EC846" s="145"/>
      <c r="ED846" s="145"/>
      <c r="EE846" s="145"/>
      <c r="EF846" s="145"/>
      <c r="EG846" s="145"/>
    </row>
    <row r="847" spans="26:137" x14ac:dyDescent="0.2"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  <c r="BJ847" s="145"/>
      <c r="BK847" s="145"/>
      <c r="BL847" s="145"/>
      <c r="BM847" s="145"/>
      <c r="BN847" s="145"/>
      <c r="BO847" s="145"/>
      <c r="BP847" s="145"/>
      <c r="BQ847" s="145"/>
      <c r="BR847" s="145"/>
      <c r="BS847" s="145"/>
      <c r="BT847" s="145"/>
      <c r="BU847" s="145"/>
      <c r="BV847" s="145"/>
      <c r="BW847" s="145"/>
      <c r="BX847" s="145"/>
      <c r="BY847" s="145"/>
      <c r="BZ847" s="145"/>
      <c r="CA847" s="145"/>
      <c r="CB847" s="145"/>
      <c r="CC847" s="145"/>
      <c r="CD847" s="145"/>
      <c r="CE847" s="145"/>
      <c r="CF847" s="145"/>
      <c r="CG847" s="145"/>
      <c r="CH847" s="145"/>
      <c r="CI847" s="145"/>
      <c r="CJ847" s="145"/>
      <c r="CK847" s="145"/>
      <c r="CL847" s="145"/>
      <c r="CM847" s="145"/>
      <c r="CN847" s="145"/>
      <c r="CO847" s="145"/>
      <c r="CP847" s="145"/>
      <c r="CQ847" s="145"/>
      <c r="CR847" s="145"/>
      <c r="CS847" s="145"/>
      <c r="CT847" s="145"/>
      <c r="CU847" s="145"/>
      <c r="CV847" s="145"/>
      <c r="CW847" s="145"/>
      <c r="CX847" s="145"/>
      <c r="CY847" s="145"/>
      <c r="CZ847" s="145"/>
      <c r="DA847" s="145"/>
      <c r="DB847" s="145"/>
      <c r="DC847" s="145"/>
      <c r="DD847" s="145"/>
      <c r="DE847" s="145"/>
      <c r="DF847" s="145"/>
      <c r="DG847" s="145"/>
      <c r="DH847" s="145"/>
      <c r="DI847" s="145"/>
      <c r="DJ847" s="145"/>
      <c r="DK847" s="145"/>
      <c r="DL847" s="145"/>
      <c r="DM847" s="145"/>
      <c r="DN847" s="145"/>
      <c r="DO847" s="145"/>
      <c r="DP847" s="145"/>
      <c r="DQ847" s="145"/>
      <c r="DR847" s="145"/>
      <c r="DS847" s="145"/>
      <c r="DT847" s="145"/>
      <c r="DU847" s="145"/>
      <c r="DV847" s="145"/>
      <c r="DW847" s="145"/>
      <c r="DX847" s="145"/>
      <c r="DY847" s="145"/>
      <c r="DZ847" s="145"/>
      <c r="EA847" s="145"/>
      <c r="EB847" s="145"/>
      <c r="EC847" s="145"/>
      <c r="ED847" s="145"/>
      <c r="EE847" s="145"/>
      <c r="EF847" s="145"/>
      <c r="EG847" s="145"/>
    </row>
    <row r="848" spans="26:137" x14ac:dyDescent="0.2"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  <c r="BJ848" s="145"/>
      <c r="BK848" s="145"/>
      <c r="BL848" s="145"/>
      <c r="BM848" s="145"/>
      <c r="BN848" s="145"/>
      <c r="BO848" s="145"/>
      <c r="BP848" s="145"/>
      <c r="BQ848" s="145"/>
      <c r="BR848" s="145"/>
      <c r="BS848" s="145"/>
      <c r="BT848" s="145"/>
      <c r="BU848" s="145"/>
      <c r="BV848" s="145"/>
      <c r="BW848" s="145"/>
      <c r="BX848" s="145"/>
      <c r="BY848" s="145"/>
      <c r="BZ848" s="145"/>
      <c r="CA848" s="145"/>
      <c r="CB848" s="145"/>
      <c r="CC848" s="145"/>
      <c r="CD848" s="145"/>
      <c r="CE848" s="145"/>
      <c r="CF848" s="145"/>
      <c r="CG848" s="145"/>
      <c r="CH848" s="145"/>
      <c r="CI848" s="145"/>
      <c r="CJ848" s="145"/>
      <c r="CK848" s="145"/>
      <c r="CL848" s="145"/>
      <c r="CM848" s="145"/>
      <c r="CN848" s="145"/>
      <c r="CO848" s="145"/>
      <c r="CP848" s="145"/>
      <c r="CQ848" s="145"/>
      <c r="CR848" s="145"/>
      <c r="CS848" s="145"/>
      <c r="CT848" s="145"/>
      <c r="CU848" s="145"/>
      <c r="CV848" s="145"/>
      <c r="CW848" s="145"/>
      <c r="CX848" s="145"/>
      <c r="CY848" s="145"/>
      <c r="CZ848" s="145"/>
      <c r="DA848" s="145"/>
      <c r="DB848" s="145"/>
      <c r="DC848" s="145"/>
      <c r="DD848" s="145"/>
      <c r="DE848" s="145"/>
      <c r="DF848" s="145"/>
      <c r="DG848" s="145"/>
      <c r="DH848" s="145"/>
      <c r="DI848" s="145"/>
      <c r="DJ848" s="145"/>
      <c r="DK848" s="145"/>
      <c r="DL848" s="145"/>
      <c r="DM848" s="145"/>
      <c r="DN848" s="145"/>
      <c r="DO848" s="145"/>
      <c r="DP848" s="145"/>
      <c r="DQ848" s="145"/>
      <c r="DR848" s="145"/>
      <c r="DS848" s="145"/>
      <c r="DT848" s="145"/>
      <c r="DU848" s="145"/>
      <c r="DV848" s="145"/>
      <c r="DW848" s="145"/>
      <c r="DX848" s="145"/>
      <c r="DY848" s="145"/>
      <c r="DZ848" s="145"/>
      <c r="EA848" s="145"/>
      <c r="EB848" s="145"/>
      <c r="EC848" s="145"/>
      <c r="ED848" s="145"/>
      <c r="EE848" s="145"/>
      <c r="EF848" s="145"/>
      <c r="EG848" s="145"/>
    </row>
    <row r="849" spans="26:137" x14ac:dyDescent="0.2"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  <c r="BJ849" s="145"/>
      <c r="BK849" s="145"/>
      <c r="BL849" s="145"/>
      <c r="BM849" s="145"/>
      <c r="BN849" s="145"/>
      <c r="BO849" s="145"/>
      <c r="BP849" s="145"/>
      <c r="BQ849" s="145"/>
      <c r="BR849" s="145"/>
      <c r="BS849" s="145"/>
      <c r="BT849" s="145"/>
      <c r="BU849" s="145"/>
      <c r="BV849" s="145"/>
      <c r="BW849" s="145"/>
      <c r="BX849" s="145"/>
      <c r="BY849" s="145"/>
      <c r="BZ849" s="145"/>
      <c r="CA849" s="145"/>
      <c r="CB849" s="145"/>
      <c r="CC849" s="145"/>
      <c r="CD849" s="145"/>
      <c r="CE849" s="145"/>
      <c r="CF849" s="145"/>
      <c r="CG849" s="145"/>
      <c r="CH849" s="145"/>
      <c r="CI849" s="145"/>
      <c r="CJ849" s="145"/>
      <c r="CK849" s="145"/>
      <c r="CL849" s="145"/>
      <c r="CM849" s="145"/>
      <c r="CN849" s="145"/>
      <c r="CO849" s="145"/>
      <c r="CP849" s="145"/>
      <c r="CQ849" s="145"/>
      <c r="CR849" s="145"/>
      <c r="CS849" s="145"/>
      <c r="CT849" s="145"/>
      <c r="CU849" s="145"/>
      <c r="CV849" s="145"/>
      <c r="CW849" s="145"/>
      <c r="CX849" s="145"/>
      <c r="CY849" s="145"/>
      <c r="CZ849" s="145"/>
      <c r="DA849" s="145"/>
      <c r="DB849" s="145"/>
      <c r="DC849" s="145"/>
      <c r="DD849" s="145"/>
      <c r="DE849" s="145"/>
      <c r="DF849" s="145"/>
      <c r="DG849" s="145"/>
      <c r="DH849" s="145"/>
      <c r="DI849" s="145"/>
      <c r="DJ849" s="145"/>
      <c r="DK849" s="145"/>
      <c r="DL849" s="145"/>
      <c r="DM849" s="145"/>
      <c r="DN849" s="145"/>
      <c r="DO849" s="145"/>
      <c r="DP849" s="145"/>
      <c r="DQ849" s="145"/>
      <c r="DR849" s="145"/>
      <c r="DS849" s="145"/>
      <c r="DT849" s="145"/>
      <c r="DU849" s="145"/>
      <c r="DV849" s="145"/>
      <c r="DW849" s="145"/>
      <c r="DX849" s="145"/>
      <c r="DY849" s="145"/>
      <c r="DZ849" s="145"/>
      <c r="EA849" s="145"/>
      <c r="EB849" s="145"/>
      <c r="EC849" s="145"/>
      <c r="ED849" s="145"/>
      <c r="EE849" s="145"/>
      <c r="EF849" s="145"/>
      <c r="EG849" s="145"/>
    </row>
    <row r="850" spans="26:137" x14ac:dyDescent="0.2"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  <c r="BJ850" s="145"/>
      <c r="BK850" s="145"/>
      <c r="BL850" s="145"/>
      <c r="BM850" s="145"/>
      <c r="BN850" s="145"/>
      <c r="BO850" s="145"/>
      <c r="BP850" s="145"/>
      <c r="BQ850" s="145"/>
      <c r="BR850" s="145"/>
      <c r="BS850" s="145"/>
      <c r="BT850" s="145"/>
      <c r="BU850" s="145"/>
      <c r="BV850" s="145"/>
      <c r="BW850" s="145"/>
      <c r="BX850" s="145"/>
      <c r="BY850" s="145"/>
      <c r="BZ850" s="145"/>
      <c r="CA850" s="145"/>
      <c r="CB850" s="145"/>
      <c r="CC850" s="145"/>
      <c r="CD850" s="145"/>
      <c r="CE850" s="145"/>
      <c r="CF850" s="145"/>
      <c r="CG850" s="145"/>
      <c r="CH850" s="145"/>
      <c r="CI850" s="145"/>
      <c r="CJ850" s="145"/>
      <c r="CK850" s="145"/>
      <c r="CL850" s="145"/>
      <c r="CM850" s="145"/>
      <c r="CN850" s="145"/>
      <c r="CO850" s="145"/>
      <c r="CP850" s="145"/>
      <c r="CQ850" s="145"/>
      <c r="CR850" s="145"/>
      <c r="CS850" s="145"/>
      <c r="CT850" s="145"/>
      <c r="CU850" s="145"/>
      <c r="CV850" s="145"/>
      <c r="CW850" s="145"/>
      <c r="CX850" s="145"/>
      <c r="CY850" s="145"/>
      <c r="CZ850" s="145"/>
      <c r="DA850" s="145"/>
      <c r="DB850" s="145"/>
      <c r="DC850" s="145"/>
      <c r="DD850" s="145"/>
      <c r="DE850" s="145"/>
      <c r="DF850" s="145"/>
      <c r="DG850" s="145"/>
      <c r="DH850" s="145"/>
      <c r="DI850" s="145"/>
      <c r="DJ850" s="145"/>
      <c r="DK850" s="145"/>
      <c r="DL850" s="145"/>
      <c r="DM850" s="145"/>
      <c r="DN850" s="145"/>
      <c r="DO850" s="145"/>
      <c r="DP850" s="145"/>
      <c r="DQ850" s="145"/>
      <c r="DR850" s="145"/>
      <c r="DS850" s="145"/>
      <c r="DT850" s="145"/>
      <c r="DU850" s="145"/>
      <c r="DV850" s="145"/>
      <c r="DW850" s="145"/>
      <c r="DX850" s="145"/>
      <c r="DY850" s="145"/>
      <c r="DZ850" s="145"/>
      <c r="EA850" s="145"/>
      <c r="EB850" s="145"/>
      <c r="EC850" s="145"/>
      <c r="ED850" s="145"/>
      <c r="EE850" s="145"/>
      <c r="EF850" s="145"/>
      <c r="EG850" s="145"/>
    </row>
    <row r="851" spans="26:137" x14ac:dyDescent="0.2"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  <c r="BP851" s="145"/>
      <c r="BQ851" s="145"/>
      <c r="BR851" s="145"/>
      <c r="BS851" s="145"/>
      <c r="BT851" s="145"/>
      <c r="BU851" s="145"/>
      <c r="BV851" s="145"/>
      <c r="BW851" s="145"/>
      <c r="BX851" s="145"/>
      <c r="BY851" s="145"/>
      <c r="BZ851" s="145"/>
      <c r="CA851" s="145"/>
      <c r="CB851" s="145"/>
      <c r="CC851" s="145"/>
      <c r="CD851" s="145"/>
      <c r="CE851" s="145"/>
      <c r="CF851" s="145"/>
      <c r="CG851" s="145"/>
      <c r="CH851" s="145"/>
      <c r="CI851" s="145"/>
      <c r="CJ851" s="145"/>
      <c r="CK851" s="145"/>
      <c r="CL851" s="145"/>
      <c r="CM851" s="145"/>
      <c r="CN851" s="145"/>
      <c r="CO851" s="145"/>
      <c r="CP851" s="145"/>
      <c r="CQ851" s="145"/>
      <c r="CR851" s="145"/>
      <c r="CS851" s="145"/>
      <c r="CT851" s="145"/>
      <c r="CU851" s="145"/>
      <c r="CV851" s="145"/>
      <c r="CW851" s="145"/>
      <c r="CX851" s="145"/>
      <c r="CY851" s="145"/>
      <c r="CZ851" s="145"/>
      <c r="DA851" s="145"/>
      <c r="DB851" s="145"/>
      <c r="DC851" s="145"/>
      <c r="DD851" s="145"/>
      <c r="DE851" s="145"/>
      <c r="DF851" s="145"/>
      <c r="DG851" s="145"/>
      <c r="DH851" s="145"/>
      <c r="DI851" s="145"/>
      <c r="DJ851" s="145"/>
      <c r="DK851" s="145"/>
      <c r="DL851" s="145"/>
      <c r="DM851" s="145"/>
      <c r="DN851" s="145"/>
      <c r="DO851" s="145"/>
      <c r="DP851" s="145"/>
      <c r="DQ851" s="145"/>
      <c r="DR851" s="145"/>
      <c r="DS851" s="145"/>
      <c r="DT851" s="145"/>
      <c r="DU851" s="145"/>
      <c r="DV851" s="145"/>
      <c r="DW851" s="145"/>
      <c r="DX851" s="145"/>
      <c r="DY851" s="145"/>
      <c r="DZ851" s="145"/>
      <c r="EA851" s="145"/>
      <c r="EB851" s="145"/>
      <c r="EC851" s="145"/>
      <c r="ED851" s="145"/>
      <c r="EE851" s="145"/>
      <c r="EF851" s="145"/>
      <c r="EG851" s="145"/>
    </row>
    <row r="852" spans="26:137" x14ac:dyDescent="0.2"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  <c r="BP852" s="145"/>
      <c r="BQ852" s="145"/>
      <c r="BR852" s="145"/>
      <c r="BS852" s="145"/>
      <c r="BT852" s="145"/>
      <c r="BU852" s="145"/>
      <c r="BV852" s="145"/>
      <c r="BW852" s="145"/>
      <c r="BX852" s="145"/>
      <c r="BY852" s="145"/>
      <c r="BZ852" s="145"/>
      <c r="CA852" s="145"/>
      <c r="CB852" s="145"/>
      <c r="CC852" s="145"/>
      <c r="CD852" s="145"/>
      <c r="CE852" s="145"/>
      <c r="CF852" s="145"/>
      <c r="CG852" s="145"/>
      <c r="CH852" s="145"/>
      <c r="CI852" s="145"/>
      <c r="CJ852" s="145"/>
      <c r="CK852" s="145"/>
      <c r="CL852" s="145"/>
      <c r="CM852" s="145"/>
      <c r="CN852" s="145"/>
      <c r="CO852" s="145"/>
      <c r="CP852" s="145"/>
      <c r="CQ852" s="145"/>
      <c r="CR852" s="145"/>
      <c r="CS852" s="145"/>
      <c r="CT852" s="145"/>
      <c r="CU852" s="145"/>
      <c r="CV852" s="145"/>
      <c r="CW852" s="145"/>
      <c r="CX852" s="145"/>
      <c r="CY852" s="145"/>
      <c r="CZ852" s="145"/>
      <c r="DA852" s="145"/>
      <c r="DB852" s="145"/>
      <c r="DC852" s="145"/>
      <c r="DD852" s="145"/>
      <c r="DE852" s="145"/>
      <c r="DF852" s="145"/>
      <c r="DG852" s="145"/>
      <c r="DH852" s="145"/>
      <c r="DI852" s="145"/>
      <c r="DJ852" s="145"/>
      <c r="DK852" s="145"/>
      <c r="DL852" s="145"/>
      <c r="DM852" s="145"/>
      <c r="DN852" s="145"/>
      <c r="DO852" s="145"/>
      <c r="DP852" s="145"/>
      <c r="DQ852" s="145"/>
      <c r="DR852" s="145"/>
      <c r="DS852" s="145"/>
      <c r="DT852" s="145"/>
      <c r="DU852" s="145"/>
      <c r="DV852" s="145"/>
      <c r="DW852" s="145"/>
      <c r="DX852" s="145"/>
      <c r="DY852" s="145"/>
      <c r="DZ852" s="145"/>
      <c r="EA852" s="145"/>
      <c r="EB852" s="145"/>
      <c r="EC852" s="145"/>
      <c r="ED852" s="145"/>
      <c r="EE852" s="145"/>
      <c r="EF852" s="145"/>
      <c r="EG852" s="145"/>
    </row>
    <row r="853" spans="26:137" x14ac:dyDescent="0.2"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  <c r="BJ853" s="145"/>
      <c r="BK853" s="145"/>
      <c r="BL853" s="145"/>
      <c r="BM853" s="145"/>
      <c r="BN853" s="145"/>
      <c r="BO853" s="145"/>
      <c r="BP853" s="145"/>
      <c r="BQ853" s="145"/>
      <c r="BR853" s="145"/>
      <c r="BS853" s="145"/>
      <c r="BT853" s="145"/>
      <c r="BU853" s="145"/>
      <c r="BV853" s="145"/>
      <c r="BW853" s="145"/>
      <c r="BX853" s="145"/>
      <c r="BY853" s="145"/>
      <c r="BZ853" s="145"/>
      <c r="CA853" s="145"/>
      <c r="CB853" s="145"/>
      <c r="CC853" s="145"/>
      <c r="CD853" s="145"/>
      <c r="CE853" s="145"/>
      <c r="CF853" s="145"/>
      <c r="CG853" s="145"/>
      <c r="CH853" s="145"/>
      <c r="CI853" s="145"/>
      <c r="CJ853" s="145"/>
      <c r="CK853" s="145"/>
      <c r="CL853" s="145"/>
      <c r="CM853" s="145"/>
      <c r="CN853" s="145"/>
      <c r="CO853" s="145"/>
      <c r="CP853" s="145"/>
      <c r="CQ853" s="145"/>
      <c r="CR853" s="145"/>
      <c r="CS853" s="145"/>
      <c r="CT853" s="145"/>
      <c r="CU853" s="145"/>
      <c r="CV853" s="145"/>
      <c r="CW853" s="145"/>
      <c r="CX853" s="145"/>
      <c r="CY853" s="145"/>
      <c r="CZ853" s="145"/>
      <c r="DA853" s="145"/>
      <c r="DB853" s="145"/>
      <c r="DC853" s="145"/>
      <c r="DD853" s="145"/>
      <c r="DE853" s="145"/>
      <c r="DF853" s="145"/>
      <c r="DG853" s="145"/>
      <c r="DH853" s="145"/>
      <c r="DI853" s="145"/>
      <c r="DJ853" s="145"/>
      <c r="DK853" s="145"/>
      <c r="DL853" s="145"/>
      <c r="DM853" s="145"/>
      <c r="DN853" s="145"/>
      <c r="DO853" s="145"/>
      <c r="DP853" s="145"/>
      <c r="DQ853" s="145"/>
      <c r="DR853" s="145"/>
      <c r="DS853" s="145"/>
      <c r="DT853" s="145"/>
      <c r="DU853" s="145"/>
      <c r="DV853" s="145"/>
      <c r="DW853" s="145"/>
      <c r="DX853" s="145"/>
      <c r="DY853" s="145"/>
      <c r="DZ853" s="145"/>
      <c r="EA853" s="145"/>
      <c r="EB853" s="145"/>
      <c r="EC853" s="145"/>
      <c r="ED853" s="145"/>
      <c r="EE853" s="145"/>
      <c r="EF853" s="145"/>
      <c r="EG853" s="145"/>
    </row>
    <row r="854" spans="26:137" x14ac:dyDescent="0.2"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  <c r="BJ854" s="145"/>
      <c r="BK854" s="145"/>
      <c r="BL854" s="145"/>
      <c r="BM854" s="145"/>
      <c r="BN854" s="145"/>
      <c r="BO854" s="145"/>
      <c r="BP854" s="145"/>
      <c r="BQ854" s="145"/>
      <c r="BR854" s="145"/>
      <c r="BS854" s="145"/>
      <c r="BT854" s="145"/>
      <c r="BU854" s="145"/>
      <c r="BV854" s="145"/>
      <c r="BW854" s="145"/>
      <c r="BX854" s="145"/>
      <c r="BY854" s="145"/>
      <c r="BZ854" s="145"/>
      <c r="CA854" s="145"/>
      <c r="CB854" s="145"/>
      <c r="CC854" s="145"/>
      <c r="CD854" s="145"/>
      <c r="CE854" s="145"/>
      <c r="CF854" s="145"/>
      <c r="CG854" s="145"/>
      <c r="CH854" s="145"/>
      <c r="CI854" s="145"/>
      <c r="CJ854" s="145"/>
      <c r="CK854" s="145"/>
      <c r="CL854" s="145"/>
      <c r="CM854" s="145"/>
      <c r="CN854" s="145"/>
      <c r="CO854" s="145"/>
      <c r="CP854" s="145"/>
      <c r="CQ854" s="145"/>
      <c r="CR854" s="145"/>
      <c r="CS854" s="145"/>
      <c r="CT854" s="145"/>
      <c r="CU854" s="145"/>
      <c r="CV854" s="145"/>
      <c r="CW854" s="145"/>
      <c r="CX854" s="145"/>
      <c r="CY854" s="145"/>
      <c r="CZ854" s="145"/>
      <c r="DA854" s="145"/>
      <c r="DB854" s="145"/>
      <c r="DC854" s="145"/>
      <c r="DD854" s="145"/>
      <c r="DE854" s="145"/>
      <c r="DF854" s="145"/>
      <c r="DG854" s="145"/>
      <c r="DH854" s="145"/>
      <c r="DI854" s="145"/>
      <c r="DJ854" s="145"/>
      <c r="DK854" s="145"/>
      <c r="DL854" s="145"/>
      <c r="DM854" s="145"/>
      <c r="DN854" s="145"/>
      <c r="DO854" s="145"/>
      <c r="DP854" s="145"/>
      <c r="DQ854" s="145"/>
      <c r="DR854" s="145"/>
      <c r="DS854" s="145"/>
      <c r="DT854" s="145"/>
      <c r="DU854" s="145"/>
      <c r="DV854" s="145"/>
      <c r="DW854" s="145"/>
      <c r="DX854" s="145"/>
      <c r="DY854" s="145"/>
      <c r="DZ854" s="145"/>
      <c r="EA854" s="145"/>
      <c r="EB854" s="145"/>
      <c r="EC854" s="145"/>
      <c r="ED854" s="145"/>
      <c r="EE854" s="145"/>
      <c r="EF854" s="145"/>
      <c r="EG854" s="145"/>
    </row>
    <row r="855" spans="26:137" x14ac:dyDescent="0.2"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  <c r="BJ855" s="145"/>
      <c r="BK855" s="145"/>
      <c r="BL855" s="145"/>
      <c r="BM855" s="145"/>
      <c r="BN855" s="145"/>
      <c r="BO855" s="145"/>
      <c r="BP855" s="145"/>
      <c r="BQ855" s="145"/>
      <c r="BR855" s="145"/>
      <c r="BS855" s="145"/>
      <c r="BT855" s="145"/>
      <c r="BU855" s="145"/>
      <c r="BV855" s="145"/>
      <c r="BW855" s="145"/>
      <c r="BX855" s="145"/>
      <c r="BY855" s="145"/>
      <c r="BZ855" s="145"/>
      <c r="CA855" s="145"/>
      <c r="CB855" s="145"/>
      <c r="CC855" s="145"/>
      <c r="CD855" s="145"/>
      <c r="CE855" s="145"/>
      <c r="CF855" s="145"/>
      <c r="CG855" s="145"/>
      <c r="CH855" s="145"/>
      <c r="CI855" s="145"/>
      <c r="CJ855" s="145"/>
      <c r="CK855" s="145"/>
      <c r="CL855" s="145"/>
      <c r="CM855" s="145"/>
      <c r="CN855" s="145"/>
      <c r="CO855" s="145"/>
      <c r="CP855" s="145"/>
      <c r="CQ855" s="145"/>
      <c r="CR855" s="145"/>
      <c r="CS855" s="145"/>
      <c r="CT855" s="145"/>
      <c r="CU855" s="145"/>
      <c r="CV855" s="145"/>
      <c r="CW855" s="145"/>
      <c r="CX855" s="145"/>
      <c r="CY855" s="145"/>
      <c r="CZ855" s="145"/>
      <c r="DA855" s="145"/>
      <c r="DB855" s="145"/>
      <c r="DC855" s="145"/>
      <c r="DD855" s="145"/>
      <c r="DE855" s="145"/>
      <c r="DF855" s="145"/>
      <c r="DG855" s="145"/>
      <c r="DH855" s="145"/>
      <c r="DI855" s="145"/>
      <c r="DJ855" s="145"/>
      <c r="DK855" s="145"/>
      <c r="DL855" s="145"/>
      <c r="DM855" s="145"/>
      <c r="DN855" s="145"/>
      <c r="DO855" s="145"/>
      <c r="DP855" s="145"/>
      <c r="DQ855" s="145"/>
      <c r="DR855" s="145"/>
      <c r="DS855" s="145"/>
      <c r="DT855" s="145"/>
      <c r="DU855" s="145"/>
      <c r="DV855" s="145"/>
      <c r="DW855" s="145"/>
      <c r="DX855" s="145"/>
      <c r="DY855" s="145"/>
      <c r="DZ855" s="145"/>
      <c r="EA855" s="145"/>
      <c r="EB855" s="145"/>
      <c r="EC855" s="145"/>
      <c r="ED855" s="145"/>
      <c r="EE855" s="145"/>
      <c r="EF855" s="145"/>
      <c r="EG855" s="145"/>
    </row>
  </sheetData>
  <sheetProtection algorithmName="SHA-512" hashValue="+3LH2yMe7Ioyi+UUqF8N4ap7tV/Q1MQL3FGbzbTrHiZL7c+Nwk7bUXYpTDi1f79xxwtgMAKtbKrR8Qo6p2ZBMA==" saltValue="8kpZwuNwFADt/F7FbLfPIg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39A2-00AE-B64C-B55F-0E2CA6A38963}">
  <sheetPr codeName="Sheet16">
    <tabColor theme="5" tint="0.39997558519241921"/>
  </sheetPr>
  <dimension ref="A1:ANW7904"/>
  <sheetViews>
    <sheetView zoomScale="111" zoomScaleNormal="111" zoomScalePageLayoutView="130" workbookViewId="0">
      <selection activeCell="W15" sqref="W15"/>
    </sheetView>
  </sheetViews>
  <sheetFormatPr baseColWidth="10" defaultRowHeight="15" x14ac:dyDescent="0.2"/>
  <cols>
    <col min="1" max="1" width="14.6640625" style="81" customWidth="1"/>
    <col min="2" max="2" width="12.33203125" style="81" customWidth="1"/>
    <col min="3" max="3" width="15.6640625" style="81" customWidth="1"/>
    <col min="4" max="4" width="14.1640625" style="81" customWidth="1"/>
    <col min="5" max="6" width="14.1640625" style="81" hidden="1" customWidth="1"/>
    <col min="7" max="10" width="14.1640625" style="81" customWidth="1"/>
    <col min="11" max="12" width="14.1640625" style="81" hidden="1" customWidth="1"/>
    <col min="13" max="17" width="14.1640625" style="81" customWidth="1"/>
    <col min="18" max="21" width="14.1640625" style="81" hidden="1" customWidth="1"/>
    <col min="22" max="31" width="14.1640625" style="81" customWidth="1"/>
    <col min="32" max="35" width="14.1640625" customWidth="1"/>
    <col min="36" max="137" width="12.5" customWidth="1"/>
    <col min="1064" max="16384" width="10.83203125" style="81"/>
  </cols>
  <sheetData>
    <row r="1" spans="1:31" x14ac:dyDescent="0.2">
      <c r="A1" s="80" t="s">
        <v>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</row>
    <row r="2" spans="1:31" x14ac:dyDescent="0.2">
      <c r="A2" s="82" t="s">
        <v>78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</row>
    <row r="3" spans="1:31" ht="16" thickBot="1" x14ac:dyDescent="0.25">
      <c r="A3" s="80"/>
      <c r="B3" s="83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</row>
    <row r="4" spans="1:3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80"/>
      <c r="AA4" s="80"/>
      <c r="AB4" s="80"/>
      <c r="AC4" s="80"/>
      <c r="AD4" s="80"/>
      <c r="AE4" s="80"/>
    </row>
    <row r="5" spans="1:3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80"/>
      <c r="AA5" s="80"/>
      <c r="AB5" s="80"/>
      <c r="AC5" s="80"/>
      <c r="AD5" s="80"/>
      <c r="AE5" s="80"/>
    </row>
    <row r="6" spans="1:3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80"/>
      <c r="AA6" s="80"/>
      <c r="AB6" s="80"/>
      <c r="AC6" s="80"/>
      <c r="AD6" s="80"/>
      <c r="AE6" s="80"/>
    </row>
    <row r="7" spans="1:3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80"/>
      <c r="AA7" s="80"/>
      <c r="AB7" s="80"/>
      <c r="AC7" s="80"/>
      <c r="AD7" s="80"/>
      <c r="AE7" s="80"/>
    </row>
    <row r="8" spans="1:31" ht="20" customHeight="1" x14ac:dyDescent="0.2">
      <c r="A8" s="96" t="str">
        <f>'TAS Apr 2020'!D2</f>
        <v>TGN</v>
      </c>
      <c r="B8" s="97" t="str">
        <f>'TAS Apr 2020'!F2</f>
        <v>Aurora</v>
      </c>
      <c r="C8" s="97" t="str">
        <f>'TAS Apr 2020'!G2</f>
        <v>Small business</v>
      </c>
      <c r="D8" s="98">
        <f>365*'TAS Apr 2020'!H2/100</f>
        <v>459.9</v>
      </c>
      <c r="E8" s="149">
        <f>IF('TAS Apr 2020'!AQ2=3,0.5,IF('TAS Apr 2020'!AQ2=2,0.33,0))</f>
        <v>0.5</v>
      </c>
      <c r="F8" s="149">
        <f>1-E8</f>
        <v>0.5</v>
      </c>
      <c r="G8" s="98">
        <f>IF('TAS Apr 2020'!K2="",($C$5*E8/'TAS Apr 2020'!AQ2*'TAS Apr 2020'!W2/100)*'TAS Apr 2020'!AQ2,IF($C$5*E8/'TAS Apr 2020'!AQ2&gt;='TAS Apr 2020'!L2,('TAS Apr 2020'!L2*'TAS Apr 2020'!W2/100)*'TAS Apr 2020'!AQ2,($C$5*E8/'TAS Apr 2020'!AQ2*'TAS Apr 2020'!W2/100)*'TAS Apr 2020'!AQ2))</f>
        <v>1950</v>
      </c>
      <c r="H8" s="98">
        <f>IF(AND('TAS Apr 2020'!P2&gt;0,'TAS Apr 2020'!O2&gt;0),IF(($C$5*E8/'TAS Apr 2020'!AQ2&lt;SUM('TAS Apr 2020'!L2:P2)),(0),($C$5*E8/'TAS Apr 2020'!AQ2-SUM('TAS Apr 2020'!L2:P2))*'TAS Apr 2020'!AB2/100)* 'TAS Apr 2020'!AQ2,IF(AND('TAS Apr 2020'!O2&gt;0,'TAS Apr 2020'!P2=""),IF(($C$5*E8/'TAS Apr 2020'!AQ2&lt; SUM('TAS Apr 2020'!L2:O2)),(0),($C$5*E8/'TAS Apr 2020'!AQ2-SUM('TAS Apr 2020'!L2:O2))*'TAS Apr 2020'!AA2/100)* 'TAS Apr 2020'!AQ2,IF(AND('TAS Apr 2020'!N2&gt;0,'TAS Apr 2020'!O2=""),IF(($C$5*E8/'TAS Apr 2020'!AQ2&lt; SUM('TAS Apr 2020'!L2:N2)),(0),($C$5*E8/'TAS Apr 2020'!AQ2-SUM('TAS Apr 2020'!L2:N2))*'TAS Apr 2020'!Z2/100)* 'TAS Apr 2020'!AQ2,IF(AND('TAS Apr 2020'!M2&gt;0,'TAS Apr 2020'!N2=""),IF(($C$5*E8/'TAS Apr 2020'!AQ2&lt;'TAS Apr 2020'!M2+'TAS Apr 2020'!L2),(0),(($C$5*E8/'TAS Apr 2020'!AQ2-('TAS Apr 2020'!M2+'TAS Apr 2020'!L2))*'TAS Apr 2020'!Y2/100))*'TAS Apr 2020'!AQ2,IF(AND('TAS Apr 2020'!L2&gt;0,'TAS Apr 2020'!M2=""&gt;0),IF(($C$5*E8/'TAS Apr 2020'!AQ2&lt;'TAS Apr 2020'!L2),(0),($C$5*E8/'TAS Apr 2020'!AQ2-'TAS Apr 2020'!L2)*'TAS Apr 2020'!X2/100)*'TAS Apr 2020'!AQ2,0)))))</f>
        <v>0</v>
      </c>
      <c r="I8" s="98">
        <f>IF('TAS Apr 2020'!K2="",($C$5*F8/'TAS Apr 2020'!AR2*'TAS Apr 2020'!AC2/100)*'TAS Apr 2020'!AR2,IF($C$5*F8/'TAS Apr 2020'!AR2&gt;='TAS Apr 2020'!L2,('TAS Apr 2020'!L2*'TAS Apr 2020'!AC2/100)*'TAS Apr 2020'!AR2,($C$5*F8/'TAS Apr 2020'!AR2*'TAS Apr 2020'!AC2/100)*'TAS Apr 2020'!AR2))</f>
        <v>1950</v>
      </c>
      <c r="J8" s="98">
        <f>IF(AND('TAS Apr 2020'!P2&gt;0,'TAS Apr 2020'!O2&gt;0),IF(($C$5*F8/'TAS Apr 2020'!AR2&lt;SUM('TAS Apr 2020'!L2:P2)),(0),($C$5*F8/'TAS Apr 2020'!AR2-SUM('TAS Apr 2020'!L2:P2))*'TAS Apr 2020'!AB2/100)* 'TAS Apr 2020'!AR2,IF(AND('TAS Apr 2020'!O2&gt;0,'TAS Apr 2020'!P2=""),IF(($C$5*F8/'TAS Apr 2020'!AR2&lt; SUM('TAS Apr 2020'!L2:O2)),(0),($C$5*F8/'TAS Apr 2020'!AR2-SUM('TAS Apr 2020'!L2:O2))*'TAS Apr 2020'!AG2/100)* 'TAS Apr 2020'!AR2,IF(AND('TAS Apr 2020'!N2&gt;0,'TAS Apr 2020'!O2=""),IF(($C$5*F8/'TAS Apr 2020'!AR2&lt; SUM('TAS Apr 2020'!L2:N2)),(0),($C$5*F8/'TAS Apr 2020'!AR2-SUM('TAS Apr 2020'!L2:N2))*'TAS Apr 2020'!AF2/100)* 'TAS Apr 2020'!AR2,IF(AND('TAS Apr 2020'!M2&gt;0,'TAS Apr 2020'!N2=""),IF(($C$5*F8/'TAS Apr 2020'!AR2&lt;'TAS Apr 2020'!M2+'TAS Apr 2020'!L2),(0),(($C$5*F8/'TAS Apr 2020'!AR2-('TAS Apr 2020'!M2+'TAS Apr 2020'!L2))*'TAS Apr 2020'!AE2/100))*'TAS Apr 2020'!AR2,IF(AND('TAS Apr 2020'!L2&gt;0,'TAS Apr 2020'!M2=""&gt;0),IF(($C$5*F8/'TAS Apr 2020'!AR2&lt;'TAS Apr 2020'!L2),(0),($C$5*F8/'TAS Apr 2020'!AR2-'TAS Apr 2020'!L2)*'TAS Apr 2020'!AD2/100)*'TAS Apr 2020'!AR2,0)))))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2020'!AT2</f>
        <v>0</v>
      </c>
      <c r="O8" s="100">
        <f>'TAS Apr 2020'!AU2</f>
        <v>0</v>
      </c>
      <c r="P8" s="100">
        <f>'TAS Apr 2020'!AV2</f>
        <v>0</v>
      </c>
      <c r="Q8" s="100">
        <f>'TAS Apr 2020'!AW2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2020'!BF2</f>
        <v>0</v>
      </c>
      <c r="Y8" s="102" t="str">
        <f>'TAS Apr 2020'!BG2</f>
        <v>n</v>
      </c>
      <c r="Z8" s="80"/>
      <c r="AA8" s="80"/>
      <c r="AB8" s="80"/>
      <c r="AC8" s="80"/>
      <c r="AD8" s="80"/>
      <c r="AE8" s="80"/>
    </row>
    <row r="9" spans="1:31" ht="20" customHeight="1" thickBot="1" x14ac:dyDescent="0.25">
      <c r="A9" s="103" t="str">
        <f>'TAS Apr 2020'!D3</f>
        <v>TGN</v>
      </c>
      <c r="B9" s="104" t="str">
        <f>'TAS Apr 2020'!F3</f>
        <v>Tas Gas</v>
      </c>
      <c r="C9" s="104" t="str">
        <f>'TAS Apr 2020'!G3</f>
        <v>Small business</v>
      </c>
      <c r="D9" s="105">
        <f>365*'TAS Apr 2020'!H3/100</f>
        <v>459.9</v>
      </c>
      <c r="E9" s="154">
        <f>IF('TAS Apr 2020'!AQ3=3,0.5,IF('TAS Apr 2020'!AQ3=2,0.33,0))</f>
        <v>0.5</v>
      </c>
      <c r="F9" s="154">
        <f>1-E9</f>
        <v>0.5</v>
      </c>
      <c r="G9" s="105">
        <f>IF('TAS Apr 2020'!K3="",($C$5*E9/'TAS Apr 2020'!AQ3*'TAS Apr 2020'!W3/100)*'TAS Apr 2020'!AQ3,IF($C$5*E9/'TAS Apr 2020'!AQ3&gt;='TAS Apr 2020'!L3,('TAS Apr 2020'!L3*'TAS Apr 2020'!W3/100)*'TAS Apr 2020'!AQ3,($C$5*E9/'TAS Apr 2020'!AQ3*'TAS Apr 2020'!W3/100)*'TAS Apr 2020'!AQ3))</f>
        <v>1900</v>
      </c>
      <c r="H9" s="105">
        <f>IF(AND('TAS Apr 2020'!P3&gt;0,'TAS Apr 2020'!O3&gt;0),IF(($C$5*E9/'TAS Apr 2020'!AQ3&lt;SUM('TAS Apr 2020'!L3:P3)),(0),($C$5*E9/'TAS Apr 2020'!AQ3-SUM('TAS Apr 2020'!L3:P3))*'TAS Apr 2020'!AB3/100)* 'TAS Apr 2020'!AQ3,IF(AND('TAS Apr 2020'!O3&gt;0,'TAS Apr 2020'!P3=""),IF(($C$5*E9/'TAS Apr 2020'!AQ3&lt; SUM('TAS Apr 2020'!L3:O3)),(0),($C$5*E9/'TAS Apr 2020'!AQ3-SUM('TAS Apr 2020'!L3:O3))*'TAS Apr 2020'!AA3/100)* 'TAS Apr 2020'!AQ3,IF(AND('TAS Apr 2020'!N3&gt;0,'TAS Apr 2020'!O3=""),IF(($C$5*E9/'TAS Apr 2020'!AQ3&lt; SUM('TAS Apr 2020'!L3:N3)),(0),($C$5*E9/'TAS Apr 2020'!AQ3-SUM('TAS Apr 2020'!L3:N3))*'TAS Apr 2020'!Z3/100)* 'TAS Apr 2020'!AQ3,IF(AND('TAS Apr 2020'!M3&gt;0,'TAS Apr 2020'!N3=""),IF(($C$5*E9/'TAS Apr 2020'!AQ3&lt;'TAS Apr 2020'!M3+'TAS Apr 2020'!L3),(0),(($C$5*E9/'TAS Apr 2020'!AQ3-('TAS Apr 2020'!M3+'TAS Apr 2020'!L3))*'TAS Apr 2020'!Y3/100))*'TAS Apr 2020'!AQ3,IF(AND('TAS Apr 2020'!L3&gt;0,'TAS Apr 2020'!M3=""&gt;0),IF(($C$5*E9/'TAS Apr 2020'!AQ3&lt;'TAS Apr 2020'!L3),(0),($C$5*E9/'TAS Apr 2020'!AQ3-'TAS Apr 2020'!L3)*'TAS Apr 2020'!X3/100)*'TAS Apr 2020'!AQ3,0)))))</f>
        <v>0</v>
      </c>
      <c r="I9" s="105">
        <f>IF('TAS Apr 2020'!K3="",($C$5*F9/'TAS Apr 2020'!AR3*'TAS Apr 2020'!AC3/100)*'TAS Apr 2020'!AR3,IF($C$5*F9/'TAS Apr 2020'!AR3&gt;='TAS Apr 2020'!L3,('TAS Apr 2020'!L3*'TAS Apr 2020'!AC3/100)*'TAS Apr 2020'!AR3,($C$5*F9/'TAS Apr 2020'!AR3*'TAS Apr 2020'!AC3/100)*'TAS Apr 2020'!AR3))</f>
        <v>1900</v>
      </c>
      <c r="J9" s="105">
        <f>IF(AND('TAS Apr 2020'!P3&gt;0,'TAS Apr 2020'!O3&gt;0),IF(($C$5*F9/'TAS Apr 2020'!AR3&lt;SUM('TAS Apr 2020'!L3:P3)),(0),($C$5*F9/'TAS Apr 2020'!AR3-SUM('TAS Apr 2020'!L3:P3))*'TAS Apr 2020'!AB3/100)* 'TAS Apr 2020'!AR3,IF(AND('TAS Apr 2020'!O3&gt;0,'TAS Apr 2020'!P3=""),IF(($C$5*F9/'TAS Apr 2020'!AR3&lt; SUM('TAS Apr 2020'!L3:O3)),(0),($C$5*F9/'TAS Apr 2020'!AR3-SUM('TAS Apr 2020'!L3:O3))*'TAS Apr 2020'!AG3/100)* 'TAS Apr 2020'!AR3,IF(AND('TAS Apr 2020'!N3&gt;0,'TAS Apr 2020'!O3=""),IF(($C$5*F9/'TAS Apr 2020'!AR3&lt; SUM('TAS Apr 2020'!L3:N3)),(0),($C$5*F9/'TAS Apr 2020'!AR3-SUM('TAS Apr 2020'!L3:N3))*'TAS Apr 2020'!AF3/100)* 'TAS Apr 2020'!AR3,IF(AND('TAS Apr 2020'!M3&gt;0,'TAS Apr 2020'!N3=""),IF(($C$5*F9/'TAS Apr 2020'!AR3&lt;'TAS Apr 2020'!M3+'TAS Apr 2020'!L3),(0),(($C$5*F9/'TAS Apr 2020'!AR3-('TAS Apr 2020'!M3+'TAS Apr 2020'!L3))*'TAS Apr 2020'!AE3/100))*'TAS Apr 2020'!AR3,IF(AND('TAS Apr 2020'!L3&gt;0,'TAS Apr 2020'!M3=""&gt;0),IF(($C$5*F9/'TAS Apr 2020'!AR3&lt;'TAS Apr 2020'!L3),(0),($C$5*F9/'TAS Apr 2020'!AR3-'TAS Apr 2020'!L3)*'TAS Apr 2020'!AD3/100)*'TAS Apr 2020'!AR3,0)))))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Apr 2020'!AT3</f>
        <v>0</v>
      </c>
      <c r="O9" s="107">
        <f>'TAS Apr 2020'!AU3</f>
        <v>0</v>
      </c>
      <c r="P9" s="107">
        <f>'TAS Apr 2020'!AV3</f>
        <v>0</v>
      </c>
      <c r="Q9" s="107">
        <f>'TAS Apr 2020'!AW3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Apr 2020'!BF3</f>
        <v>0</v>
      </c>
      <c r="Y9" s="109" t="str">
        <f>'TAS Apr 2020'!BG3</f>
        <v>n</v>
      </c>
      <c r="Z9" s="80"/>
      <c r="AA9" s="80"/>
      <c r="AB9" s="80"/>
      <c r="AC9" s="80"/>
      <c r="AD9" s="80"/>
      <c r="AE9" s="80"/>
    </row>
    <row r="10" spans="1:31" x14ac:dyDescent="0.2">
      <c r="Z10" s="80"/>
      <c r="AA10" s="80"/>
      <c r="AB10" s="80"/>
      <c r="AC10" s="80"/>
      <c r="AD10" s="80"/>
      <c r="AE10" s="80"/>
    </row>
    <row r="11" spans="1:31" x14ac:dyDescent="0.2">
      <c r="Z11" s="80"/>
      <c r="AA11" s="80"/>
      <c r="AB11" s="80"/>
      <c r="AC11" s="80"/>
      <c r="AD11" s="80"/>
      <c r="AE11" s="80"/>
    </row>
    <row r="12" spans="1:31" x14ac:dyDescent="0.2">
      <c r="Z12" s="80"/>
      <c r="AA12" s="80"/>
      <c r="AB12" s="80"/>
      <c r="AC12" s="80"/>
      <c r="AD12" s="80"/>
      <c r="AE12" s="80"/>
    </row>
    <row r="13" spans="1:31" x14ac:dyDescent="0.2">
      <c r="Z13" s="80"/>
      <c r="AA13" s="80"/>
      <c r="AB13" s="80"/>
      <c r="AC13" s="80"/>
      <c r="AD13" s="80"/>
      <c r="AE13" s="80"/>
    </row>
    <row r="14" spans="1:31" x14ac:dyDescent="0.2">
      <c r="Z14" s="80"/>
      <c r="AA14" s="80"/>
      <c r="AB14" s="80"/>
      <c r="AC14" s="80"/>
      <c r="AD14" s="80"/>
      <c r="AE14" s="80"/>
    </row>
    <row r="15" spans="1:31" x14ac:dyDescent="0.2">
      <c r="Z15" s="80"/>
      <c r="AA15" s="80"/>
      <c r="AB15" s="80"/>
      <c r="AC15" s="80"/>
      <c r="AD15" s="80"/>
      <c r="AE15" s="80"/>
    </row>
    <row r="16" spans="1:31" x14ac:dyDescent="0.2">
      <c r="Z16" s="80"/>
      <c r="AA16" s="80"/>
      <c r="AB16" s="80"/>
      <c r="AC16" s="80"/>
      <c r="AD16" s="80"/>
      <c r="AE16" s="80"/>
    </row>
    <row r="17" spans="26:31" x14ac:dyDescent="0.2">
      <c r="Z17" s="80"/>
      <c r="AA17" s="80"/>
      <c r="AB17" s="80"/>
      <c r="AC17" s="80"/>
      <c r="AD17" s="80"/>
      <c r="AE17" s="80"/>
    </row>
    <row r="18" spans="26:31" x14ac:dyDescent="0.2">
      <c r="Z18" s="80"/>
      <c r="AA18" s="80"/>
      <c r="AB18" s="80"/>
      <c r="AC18" s="80"/>
      <c r="AD18" s="80"/>
      <c r="AE18" s="80"/>
    </row>
    <row r="19" spans="26:31" x14ac:dyDescent="0.2">
      <c r="Z19" s="80"/>
      <c r="AA19" s="80"/>
      <c r="AB19" s="80"/>
      <c r="AC19" s="80"/>
      <c r="AD19" s="80"/>
      <c r="AE19" s="80"/>
    </row>
    <row r="20" spans="26:31" x14ac:dyDescent="0.2">
      <c r="Z20" s="80"/>
      <c r="AA20" s="80"/>
      <c r="AB20" s="80"/>
      <c r="AC20" s="80"/>
      <c r="AD20" s="80"/>
      <c r="AE20" s="80"/>
    </row>
    <row r="21" spans="26:31" x14ac:dyDescent="0.2">
      <c r="Z21" s="80"/>
      <c r="AA21" s="80"/>
      <c r="AB21" s="80"/>
      <c r="AC21" s="80"/>
      <c r="AD21" s="80"/>
      <c r="AE21" s="80"/>
    </row>
    <row r="22" spans="26:31" x14ac:dyDescent="0.2">
      <c r="Z22" s="80"/>
      <c r="AA22" s="80"/>
      <c r="AB22" s="80"/>
      <c r="AC22" s="80"/>
      <c r="AD22" s="80"/>
      <c r="AE22" s="80"/>
    </row>
    <row r="23" spans="26:31" x14ac:dyDescent="0.2">
      <c r="Z23" s="80"/>
      <c r="AA23" s="80"/>
      <c r="AB23" s="80"/>
      <c r="AC23" s="80"/>
      <c r="AD23" s="80"/>
      <c r="AE23" s="80"/>
    </row>
    <row r="24" spans="26:31" x14ac:dyDescent="0.2">
      <c r="Z24" s="80"/>
      <c r="AA24" s="80"/>
      <c r="AB24" s="80"/>
      <c r="AC24" s="80"/>
      <c r="AD24" s="80"/>
      <c r="AE24" s="80"/>
    </row>
    <row r="25" spans="26:31" x14ac:dyDescent="0.2">
      <c r="Z25" s="80"/>
      <c r="AA25" s="80"/>
      <c r="AB25" s="80"/>
      <c r="AC25" s="80"/>
      <c r="AD25" s="80"/>
      <c r="AE25" s="80"/>
    </row>
    <row r="26" spans="26:31" x14ac:dyDescent="0.2">
      <c r="Z26" s="80"/>
      <c r="AA26" s="80"/>
      <c r="AB26" s="80"/>
      <c r="AC26" s="80"/>
      <c r="AD26" s="80"/>
      <c r="AE26" s="80"/>
    </row>
    <row r="27" spans="26:31" x14ac:dyDescent="0.2">
      <c r="Z27" s="80"/>
      <c r="AA27" s="80"/>
      <c r="AB27" s="80"/>
      <c r="AC27" s="80"/>
      <c r="AD27" s="80"/>
      <c r="AE27" s="80"/>
    </row>
    <row r="28" spans="26:31" x14ac:dyDescent="0.2">
      <c r="Z28" s="80"/>
      <c r="AA28" s="80"/>
      <c r="AB28" s="80"/>
      <c r="AC28" s="80"/>
      <c r="AD28" s="80"/>
      <c r="AE28" s="80"/>
    </row>
    <row r="29" spans="26:31" x14ac:dyDescent="0.2">
      <c r="Z29" s="80"/>
      <c r="AA29" s="80"/>
      <c r="AB29" s="80"/>
      <c r="AC29" s="80"/>
      <c r="AD29" s="80"/>
      <c r="AE29" s="80"/>
    </row>
    <row r="30" spans="26:31" x14ac:dyDescent="0.2">
      <c r="Z30" s="80"/>
      <c r="AA30" s="80"/>
      <c r="AB30" s="80"/>
      <c r="AC30" s="80"/>
      <c r="AD30" s="80"/>
      <c r="AE30" s="80"/>
    </row>
    <row r="31" spans="26:31" x14ac:dyDescent="0.2">
      <c r="Z31" s="80"/>
      <c r="AA31" s="80"/>
      <c r="AB31" s="80"/>
      <c r="AC31" s="80"/>
      <c r="AD31" s="80"/>
      <c r="AE31" s="80"/>
    </row>
    <row r="32" spans="26:31" x14ac:dyDescent="0.2">
      <c r="Z32" s="80"/>
      <c r="AA32" s="80"/>
      <c r="AB32" s="80"/>
      <c r="AC32" s="80"/>
      <c r="AD32" s="80"/>
      <c r="AE32" s="80"/>
    </row>
    <row r="33" spans="26:31" x14ac:dyDescent="0.2">
      <c r="Z33" s="80"/>
      <c r="AA33" s="80"/>
      <c r="AB33" s="80"/>
      <c r="AC33" s="80"/>
      <c r="AD33" s="80"/>
      <c r="AE33" s="80"/>
    </row>
    <row r="34" spans="26:31" x14ac:dyDescent="0.2">
      <c r="Z34" s="80"/>
      <c r="AA34" s="80"/>
      <c r="AB34" s="80"/>
      <c r="AC34" s="80"/>
      <c r="AD34" s="80"/>
      <c r="AE34" s="80"/>
    </row>
    <row r="35" spans="26:31" x14ac:dyDescent="0.2">
      <c r="Z35" s="80"/>
      <c r="AA35" s="80"/>
      <c r="AB35" s="80"/>
      <c r="AC35" s="80"/>
      <c r="AD35" s="80"/>
      <c r="AE35" s="80"/>
    </row>
    <row r="36" spans="26:31" x14ac:dyDescent="0.2">
      <c r="Z36" s="80"/>
      <c r="AA36" s="80"/>
      <c r="AB36" s="80"/>
      <c r="AC36" s="80"/>
      <c r="AD36" s="80"/>
      <c r="AE36" s="80"/>
    </row>
    <row r="37" spans="26:31" x14ac:dyDescent="0.2">
      <c r="Z37" s="80"/>
      <c r="AA37" s="80"/>
      <c r="AB37" s="80"/>
      <c r="AC37" s="80"/>
      <c r="AD37" s="80"/>
      <c r="AE37" s="80"/>
    </row>
    <row r="38" spans="26:31" x14ac:dyDescent="0.2">
      <c r="Z38" s="80"/>
      <c r="AA38" s="80"/>
      <c r="AB38" s="80"/>
      <c r="AC38" s="80"/>
      <c r="AD38" s="80"/>
      <c r="AE38" s="80"/>
    </row>
    <row r="39" spans="26:31" x14ac:dyDescent="0.2">
      <c r="Z39" s="80"/>
      <c r="AA39" s="80"/>
      <c r="AB39" s="80"/>
      <c r="AC39" s="80"/>
      <c r="AD39" s="80"/>
      <c r="AE39" s="80"/>
    </row>
    <row r="40" spans="26:31" x14ac:dyDescent="0.2">
      <c r="Z40" s="80"/>
      <c r="AA40" s="80"/>
      <c r="AB40" s="80"/>
      <c r="AC40" s="80"/>
      <c r="AD40" s="80"/>
      <c r="AE40" s="80"/>
    </row>
    <row r="41" spans="26:31" x14ac:dyDescent="0.2">
      <c r="Z41" s="80"/>
      <c r="AA41" s="80"/>
      <c r="AB41" s="80"/>
      <c r="AC41" s="80"/>
      <c r="AD41" s="80"/>
      <c r="AE41" s="80"/>
    </row>
    <row r="42" spans="26:31" x14ac:dyDescent="0.2">
      <c r="Z42" s="80"/>
      <c r="AA42" s="80"/>
      <c r="AB42" s="80"/>
      <c r="AC42" s="80"/>
      <c r="AD42" s="80"/>
      <c r="AE42" s="80"/>
    </row>
    <row r="43" spans="26:31" x14ac:dyDescent="0.2">
      <c r="Z43" s="80"/>
      <c r="AA43" s="80"/>
      <c r="AB43" s="80"/>
      <c r="AC43" s="80"/>
      <c r="AD43" s="80"/>
      <c r="AE43" s="80"/>
    </row>
    <row r="44" spans="26:31" x14ac:dyDescent="0.2">
      <c r="Z44" s="80"/>
      <c r="AA44" s="80"/>
      <c r="AB44" s="80"/>
      <c r="AC44" s="80"/>
      <c r="AD44" s="80"/>
      <c r="AE44" s="80"/>
    </row>
    <row r="45" spans="26:31" x14ac:dyDescent="0.2">
      <c r="Z45" s="80"/>
      <c r="AA45" s="80"/>
      <c r="AB45" s="80"/>
      <c r="AC45" s="80"/>
      <c r="AD45" s="80"/>
      <c r="AE45" s="80"/>
    </row>
    <row r="46" spans="26:31" x14ac:dyDescent="0.2">
      <c r="Z46" s="80"/>
      <c r="AA46" s="80"/>
      <c r="AB46" s="80"/>
      <c r="AC46" s="80"/>
      <c r="AD46" s="80"/>
      <c r="AE46" s="80"/>
    </row>
    <row r="47" spans="26:31" x14ac:dyDescent="0.2">
      <c r="Z47" s="80"/>
      <c r="AA47" s="80"/>
      <c r="AB47" s="80"/>
      <c r="AC47" s="80"/>
      <c r="AD47" s="80"/>
      <c r="AE47" s="80"/>
    </row>
    <row r="48" spans="26:31" x14ac:dyDescent="0.2">
      <c r="Z48" s="80"/>
      <c r="AA48" s="80"/>
      <c r="AB48" s="80"/>
      <c r="AC48" s="80"/>
      <c r="AD48" s="80"/>
      <c r="AE48" s="80"/>
    </row>
    <row r="49" spans="26:31" x14ac:dyDescent="0.2">
      <c r="Z49" s="80"/>
      <c r="AA49" s="80"/>
      <c r="AB49" s="80"/>
      <c r="AC49" s="80"/>
      <c r="AD49" s="80"/>
      <c r="AE49" s="80"/>
    </row>
    <row r="50" spans="26:31" x14ac:dyDescent="0.2">
      <c r="Z50" s="80"/>
      <c r="AA50" s="80"/>
      <c r="AB50" s="80"/>
      <c r="AC50" s="80"/>
      <c r="AD50" s="80"/>
      <c r="AE50" s="80"/>
    </row>
    <row r="51" spans="26:31" x14ac:dyDescent="0.2">
      <c r="Z51" s="80"/>
      <c r="AA51" s="80"/>
      <c r="AB51" s="80"/>
      <c r="AC51" s="80"/>
      <c r="AD51" s="80"/>
      <c r="AE51" s="80"/>
    </row>
    <row r="52" spans="26:31" x14ac:dyDescent="0.2">
      <c r="Z52" s="80"/>
      <c r="AA52" s="80"/>
      <c r="AB52" s="80"/>
      <c r="AC52" s="80"/>
      <c r="AD52" s="80"/>
      <c r="AE52" s="80"/>
    </row>
    <row r="53" spans="26:31" x14ac:dyDescent="0.2">
      <c r="Z53" s="80"/>
      <c r="AA53" s="80"/>
      <c r="AB53" s="80"/>
      <c r="AC53" s="80"/>
      <c r="AD53" s="80"/>
      <c r="AE53" s="80"/>
    </row>
    <row r="54" spans="26:31" x14ac:dyDescent="0.2">
      <c r="Z54" s="80"/>
      <c r="AA54" s="80"/>
      <c r="AB54" s="80"/>
      <c r="AC54" s="80"/>
      <c r="AD54" s="80"/>
      <c r="AE54" s="80"/>
    </row>
    <row r="55" spans="26:31" x14ac:dyDescent="0.2">
      <c r="Z55" s="80"/>
      <c r="AA55" s="80"/>
      <c r="AB55" s="80"/>
      <c r="AC55" s="80"/>
      <c r="AD55" s="80"/>
      <c r="AE55" s="80"/>
    </row>
    <row r="56" spans="26:31" x14ac:dyDescent="0.2">
      <c r="Z56" s="80"/>
      <c r="AA56" s="80"/>
      <c r="AB56" s="80"/>
      <c r="AC56" s="80"/>
      <c r="AD56" s="80"/>
      <c r="AE56" s="80"/>
    </row>
    <row r="57" spans="26:31" x14ac:dyDescent="0.2">
      <c r="Z57" s="80"/>
      <c r="AA57" s="80"/>
      <c r="AB57" s="80"/>
      <c r="AC57" s="80"/>
      <c r="AD57" s="80"/>
      <c r="AE57" s="80"/>
    </row>
    <row r="58" spans="26:31" x14ac:dyDescent="0.2">
      <c r="Z58" s="80"/>
      <c r="AA58" s="80"/>
      <c r="AB58" s="80"/>
      <c r="AC58" s="80"/>
      <c r="AD58" s="80"/>
      <c r="AE58" s="80"/>
    </row>
    <row r="59" spans="26:31" x14ac:dyDescent="0.2">
      <c r="Z59" s="80"/>
      <c r="AA59" s="80"/>
      <c r="AB59" s="80"/>
      <c r="AC59" s="80"/>
      <c r="AD59" s="80"/>
      <c r="AE59" s="80"/>
    </row>
    <row r="60" spans="26:31" x14ac:dyDescent="0.2">
      <c r="Z60" s="80"/>
      <c r="AA60" s="80"/>
      <c r="AB60" s="80"/>
      <c r="AC60" s="80"/>
      <c r="AD60" s="80"/>
      <c r="AE60" s="80"/>
    </row>
    <row r="61" spans="26:31" x14ac:dyDescent="0.2">
      <c r="Z61" s="80"/>
      <c r="AA61" s="80"/>
      <c r="AB61" s="80"/>
      <c r="AC61" s="80"/>
      <c r="AD61" s="80"/>
      <c r="AE61" s="80"/>
    </row>
    <row r="62" spans="26:31" x14ac:dyDescent="0.2">
      <c r="Z62" s="80"/>
      <c r="AA62" s="80"/>
      <c r="AB62" s="80"/>
      <c r="AC62" s="80"/>
      <c r="AD62" s="80"/>
      <c r="AE62" s="80"/>
    </row>
    <row r="63" spans="26:31" x14ac:dyDescent="0.2">
      <c r="Z63" s="80"/>
      <c r="AA63" s="80"/>
      <c r="AB63" s="80"/>
      <c r="AC63" s="80"/>
      <c r="AD63" s="80"/>
      <c r="AE63" s="80"/>
    </row>
    <row r="64" spans="26:31" x14ac:dyDescent="0.2">
      <c r="Z64" s="80"/>
      <c r="AA64" s="80"/>
      <c r="AB64" s="80"/>
      <c r="AC64" s="80"/>
      <c r="AD64" s="80"/>
      <c r="AE64" s="80"/>
    </row>
    <row r="65" spans="26:31" x14ac:dyDescent="0.2">
      <c r="Z65" s="80"/>
      <c r="AA65" s="80"/>
      <c r="AB65" s="80"/>
      <c r="AC65" s="80"/>
      <c r="AD65" s="80"/>
      <c r="AE65" s="80"/>
    </row>
    <row r="66" spans="26:31" x14ac:dyDescent="0.2">
      <c r="Z66" s="80"/>
      <c r="AA66" s="80"/>
      <c r="AB66" s="80"/>
      <c r="AC66" s="80"/>
      <c r="AD66" s="80"/>
      <c r="AE66" s="80"/>
    </row>
    <row r="67" spans="26:31" x14ac:dyDescent="0.2">
      <c r="Z67" s="80"/>
      <c r="AA67" s="80"/>
      <c r="AB67" s="80"/>
      <c r="AC67" s="80"/>
      <c r="AD67" s="80"/>
      <c r="AE67" s="80"/>
    </row>
    <row r="68" spans="26:31" x14ac:dyDescent="0.2">
      <c r="Z68" s="80"/>
      <c r="AA68" s="80"/>
      <c r="AB68" s="80"/>
      <c r="AC68" s="80"/>
      <c r="AD68" s="80"/>
      <c r="AE68" s="80"/>
    </row>
    <row r="69" spans="26:31" x14ac:dyDescent="0.2">
      <c r="Z69" s="80"/>
      <c r="AA69" s="80"/>
      <c r="AB69" s="80"/>
      <c r="AC69" s="80"/>
      <c r="AD69" s="80"/>
      <c r="AE69" s="80"/>
    </row>
    <row r="70" spans="26:31" x14ac:dyDescent="0.2">
      <c r="Z70" s="80"/>
      <c r="AA70" s="80"/>
      <c r="AB70" s="80"/>
      <c r="AC70" s="80"/>
      <c r="AD70" s="80"/>
      <c r="AE70" s="80"/>
    </row>
    <row r="71" spans="26:31" x14ac:dyDescent="0.2">
      <c r="Z71" s="80"/>
      <c r="AA71" s="80"/>
      <c r="AB71" s="80"/>
      <c r="AC71" s="80"/>
      <c r="AD71" s="80"/>
      <c r="AE71" s="80"/>
    </row>
    <row r="72" spans="26:31" x14ac:dyDescent="0.2">
      <c r="Z72" s="80"/>
      <c r="AA72" s="80"/>
      <c r="AB72" s="80"/>
      <c r="AC72" s="80"/>
      <c r="AD72" s="80"/>
      <c r="AE72" s="80"/>
    </row>
    <row r="73" spans="26:31" x14ac:dyDescent="0.2">
      <c r="Z73" s="80"/>
      <c r="AA73" s="80"/>
      <c r="AB73" s="80"/>
      <c r="AC73" s="80"/>
      <c r="AD73" s="80"/>
      <c r="AE73" s="80"/>
    </row>
    <row r="74" spans="26:31" x14ac:dyDescent="0.2">
      <c r="Z74" s="80"/>
      <c r="AA74" s="80"/>
      <c r="AB74" s="80"/>
      <c r="AC74" s="80"/>
      <c r="AD74" s="80"/>
      <c r="AE74" s="80"/>
    </row>
    <row r="75" spans="26:31" x14ac:dyDescent="0.2">
      <c r="Z75" s="80"/>
      <c r="AA75" s="80"/>
      <c r="AB75" s="80"/>
      <c r="AC75" s="80"/>
      <c r="AD75" s="80"/>
      <c r="AE75" s="80"/>
    </row>
    <row r="76" spans="26:31" x14ac:dyDescent="0.2">
      <c r="Z76" s="80"/>
      <c r="AA76" s="80"/>
      <c r="AB76" s="80"/>
      <c r="AC76" s="80"/>
      <c r="AD76" s="80"/>
      <c r="AE76" s="80"/>
    </row>
    <row r="77" spans="26:31" x14ac:dyDescent="0.2">
      <c r="Z77" s="80"/>
      <c r="AA77" s="80"/>
      <c r="AB77" s="80"/>
      <c r="AC77" s="80"/>
      <c r="AD77" s="80"/>
      <c r="AE77" s="80"/>
    </row>
    <row r="78" spans="26:31" customFormat="1" x14ac:dyDescent="0.2"/>
    <row r="79" spans="26:31" customFormat="1" x14ac:dyDescent="0.2"/>
    <row r="80" spans="26:31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spans="1:31" customFormat="1" x14ac:dyDescent="0.2"/>
    <row r="690" spans="1:3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</row>
    <row r="691" spans="1:3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</row>
    <row r="692" spans="1:3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</row>
    <row r="693" spans="1:3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</row>
    <row r="694" spans="1:3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</row>
    <row r="695" spans="1:3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</row>
    <row r="696" spans="1:3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</row>
    <row r="697" spans="1:3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</row>
    <row r="698" spans="1:3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</row>
    <row r="699" spans="1:3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</row>
    <row r="700" spans="1:3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</row>
    <row r="701" spans="1:3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</row>
    <row r="702" spans="1:3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</row>
    <row r="703" spans="1:3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</row>
    <row r="704" spans="1:3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</row>
    <row r="705" spans="1:3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</row>
    <row r="706" spans="1:3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</row>
    <row r="707" spans="1:3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</row>
    <row r="708" spans="1:3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</row>
    <row r="709" spans="1:3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</row>
    <row r="710" spans="1:3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</row>
    <row r="711" spans="1:3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</row>
    <row r="712" spans="1:3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</row>
    <row r="713" spans="1:3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</row>
    <row r="714" spans="1:3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</row>
    <row r="715" spans="1:3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</row>
    <row r="716" spans="1:3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</row>
    <row r="717" spans="1:3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</row>
    <row r="718" spans="1:3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</row>
    <row r="719" spans="1:3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</row>
    <row r="720" spans="1:3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</row>
    <row r="721" spans="1:3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</row>
    <row r="722" spans="1:3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</row>
    <row r="723" spans="1:3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</row>
    <row r="724" spans="1:3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</row>
    <row r="725" spans="1:3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</row>
    <row r="726" spans="1:3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</row>
    <row r="727" spans="1:3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</row>
    <row r="728" spans="1:3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</row>
    <row r="729" spans="1:3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</row>
    <row r="730" spans="1:3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</row>
    <row r="731" spans="1:3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</row>
    <row r="732" spans="1:3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</row>
    <row r="733" spans="1:3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</row>
    <row r="734" spans="1:3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</row>
    <row r="735" spans="1:3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</row>
    <row r="736" spans="1:3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</row>
    <row r="737" spans="1:3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</row>
    <row r="738" spans="1:3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</row>
    <row r="739" spans="1:3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</row>
    <row r="740" spans="1:3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</row>
    <row r="741" spans="1:3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</row>
    <row r="742" spans="1:3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</row>
    <row r="743" spans="1:3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</row>
    <row r="744" spans="1:3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</row>
    <row r="745" spans="1:3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</row>
    <row r="746" spans="1:3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</row>
    <row r="747" spans="1:3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</row>
    <row r="748" spans="1:3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</row>
    <row r="749" spans="1:3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</row>
    <row r="750" spans="1:3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</row>
    <row r="751" spans="1:3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</row>
    <row r="752" spans="1:3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</row>
    <row r="753" spans="1:3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</row>
    <row r="754" spans="1:3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</row>
    <row r="755" spans="1:3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</row>
    <row r="756" spans="1:3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</row>
    <row r="757" spans="1:3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</row>
    <row r="758" spans="1:3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</row>
    <row r="759" spans="1:3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</row>
    <row r="760" spans="1:3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</row>
    <row r="761" spans="1:3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</row>
    <row r="762" spans="1:3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</row>
    <row r="763" spans="1:3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</row>
    <row r="764" spans="1:3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</row>
    <row r="765" spans="1:3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</row>
    <row r="766" spans="1:3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</row>
    <row r="767" spans="1:3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</row>
    <row r="768" spans="1:3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</row>
    <row r="769" spans="1:3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</row>
    <row r="770" spans="1:3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</row>
    <row r="771" spans="1:3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</row>
    <row r="772" spans="1:3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</row>
    <row r="773" spans="1:3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</row>
    <row r="774" spans="1:3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</row>
    <row r="775" spans="1:3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</row>
    <row r="776" spans="1:3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</row>
    <row r="777" spans="1:3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</row>
    <row r="778" spans="1:3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</row>
    <row r="779" spans="1:3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</row>
    <row r="780" spans="1:3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</row>
    <row r="781" spans="1:3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</row>
    <row r="782" spans="1:3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</row>
    <row r="783" spans="1:3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</row>
    <row r="784" spans="1:3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</row>
    <row r="785" spans="1:3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</row>
    <row r="786" spans="1:3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</row>
    <row r="787" spans="1:3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</row>
    <row r="788" spans="1:3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</row>
    <row r="789" spans="1:3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</row>
    <row r="790" spans="1:3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</row>
    <row r="791" spans="1:3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</row>
    <row r="792" spans="1:3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</row>
    <row r="793" spans="1:3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</row>
    <row r="794" spans="1:3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</row>
    <row r="795" spans="1:3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</row>
    <row r="796" spans="1:3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</row>
    <row r="797" spans="1:3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</row>
    <row r="798" spans="1:3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</row>
    <row r="799" spans="1:3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</row>
    <row r="800" spans="1:3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</row>
    <row r="801" spans="1:3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</row>
    <row r="802" spans="1:3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</row>
    <row r="803" spans="1:3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</row>
    <row r="804" spans="1:3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</row>
    <row r="805" spans="1:3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</row>
    <row r="806" spans="1:3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</row>
    <row r="807" spans="1:3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</row>
    <row r="808" spans="1:3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</row>
    <row r="809" spans="1:3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</row>
    <row r="810" spans="1:3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</row>
    <row r="811" spans="1:3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</row>
    <row r="812" spans="1:3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</row>
    <row r="813" spans="1:3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</row>
    <row r="814" spans="1:3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</row>
    <row r="815" spans="1:3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</row>
    <row r="816" spans="1:3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</row>
    <row r="817" spans="1:3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</row>
    <row r="818" spans="1:3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</row>
    <row r="819" spans="1:3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</row>
    <row r="820" spans="1:3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</row>
    <row r="821" spans="1:3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</row>
    <row r="822" spans="1:3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</row>
    <row r="823" spans="1:3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</row>
    <row r="824" spans="1:3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</row>
    <row r="825" spans="1:3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</row>
    <row r="826" spans="1:3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</row>
    <row r="827" spans="1:3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</row>
    <row r="828" spans="1:3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</row>
    <row r="829" spans="1:3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</row>
    <row r="830" spans="1:3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</row>
    <row r="831" spans="1:3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</row>
    <row r="832" spans="1:3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</row>
    <row r="833" spans="1:3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</row>
    <row r="834" spans="1:3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</row>
    <row r="835" spans="1:3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</row>
    <row r="836" spans="1:3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</row>
    <row r="837" spans="1:3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</row>
    <row r="838" spans="1:3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</row>
    <row r="839" spans="1:3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</row>
    <row r="840" spans="1:3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</row>
    <row r="841" spans="1:3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</row>
    <row r="842" spans="1:3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</row>
    <row r="843" spans="1:3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</row>
    <row r="844" spans="1:3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</row>
    <row r="845" spans="1:3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</row>
    <row r="846" spans="1:3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</row>
    <row r="847" spans="1:3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</row>
    <row r="848" spans="1:3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</row>
    <row r="849" spans="1:3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</row>
    <row r="850" spans="1:3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</row>
    <row r="851" spans="1:3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</row>
    <row r="852" spans="1:3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</row>
    <row r="853" spans="1:3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</row>
    <row r="854" spans="1:3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</row>
    <row r="855" spans="1:3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</row>
    <row r="856" spans="1:3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</row>
    <row r="857" spans="1:3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</row>
    <row r="858" spans="1:3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</row>
    <row r="859" spans="1:3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</row>
    <row r="860" spans="1:3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</row>
    <row r="861" spans="1:3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</row>
    <row r="862" spans="1:3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</row>
    <row r="863" spans="1:3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</row>
    <row r="864" spans="1:3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</row>
    <row r="865" spans="1:3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</row>
    <row r="866" spans="1:3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</row>
    <row r="867" spans="1:3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</row>
    <row r="868" spans="1:3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</row>
    <row r="869" spans="1:3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</row>
    <row r="870" spans="1:3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</row>
    <row r="871" spans="1:3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</row>
    <row r="872" spans="1:3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</row>
    <row r="873" spans="1:3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</row>
    <row r="874" spans="1:3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</row>
    <row r="875" spans="1:3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</row>
    <row r="876" spans="1:3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</row>
    <row r="877" spans="1:3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</row>
    <row r="878" spans="1:3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</row>
    <row r="879" spans="1:3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</row>
    <row r="880" spans="1:3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</row>
    <row r="881" spans="1:3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</row>
    <row r="882" spans="1:3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</row>
    <row r="883" spans="1:3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</row>
    <row r="884" spans="1:3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</row>
    <row r="885" spans="1:3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</row>
    <row r="886" spans="1:3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</row>
    <row r="887" spans="1:3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</row>
    <row r="888" spans="1:3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</row>
    <row r="889" spans="1:3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</row>
    <row r="890" spans="1:3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</row>
    <row r="891" spans="1:3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</row>
    <row r="892" spans="1:3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</row>
    <row r="893" spans="1:3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</row>
    <row r="894" spans="1:3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</row>
    <row r="895" spans="1:3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</row>
    <row r="896" spans="1:3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</row>
    <row r="897" spans="1:3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</row>
    <row r="898" spans="1:3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</row>
    <row r="899" spans="1:3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</row>
    <row r="900" spans="1:3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</row>
    <row r="901" spans="1:3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</row>
    <row r="902" spans="1:3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</row>
    <row r="903" spans="1:3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</row>
    <row r="904" spans="1:3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</row>
    <row r="905" spans="1:3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</row>
    <row r="906" spans="1:3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</row>
    <row r="907" spans="1:3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</row>
    <row r="908" spans="1:3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</row>
    <row r="909" spans="1:3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</row>
    <row r="910" spans="1:3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</row>
    <row r="911" spans="1:3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</row>
    <row r="912" spans="1:3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</row>
    <row r="913" spans="1:3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</row>
    <row r="914" spans="1:3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</row>
    <row r="915" spans="1:3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</row>
    <row r="916" spans="1:3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</row>
    <row r="917" spans="1:3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</row>
    <row r="918" spans="1:3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</row>
    <row r="919" spans="1:3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</row>
    <row r="920" spans="1:3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</row>
    <row r="921" spans="1:3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</row>
    <row r="922" spans="1:3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</row>
    <row r="923" spans="1:3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</row>
    <row r="924" spans="1:3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</row>
    <row r="925" spans="1:3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</row>
    <row r="926" spans="1:3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</row>
    <row r="927" spans="1:3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</row>
    <row r="928" spans="1:3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</row>
    <row r="929" spans="1:3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</row>
    <row r="930" spans="1:3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</row>
    <row r="931" spans="1:3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</row>
    <row r="932" spans="1:3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</row>
    <row r="933" spans="1:3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</row>
    <row r="934" spans="1:3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</row>
    <row r="935" spans="1:3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</row>
    <row r="936" spans="1:3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</row>
    <row r="937" spans="1:3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</row>
    <row r="938" spans="1:3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</row>
    <row r="939" spans="1:3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</row>
    <row r="940" spans="1:3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</row>
    <row r="941" spans="1:3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</row>
    <row r="942" spans="1:3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</row>
    <row r="943" spans="1:3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</row>
    <row r="944" spans="1:3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</row>
    <row r="945" spans="1:3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</row>
    <row r="946" spans="1:3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</row>
    <row r="947" spans="1:3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</row>
    <row r="948" spans="1:3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</row>
    <row r="949" spans="1:3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</row>
    <row r="950" spans="1:3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</row>
    <row r="951" spans="1:3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</row>
    <row r="952" spans="1:3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</row>
    <row r="953" spans="1:3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</row>
    <row r="954" spans="1:3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</row>
    <row r="955" spans="1:3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</row>
    <row r="956" spans="1:3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</row>
    <row r="957" spans="1:3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</row>
    <row r="958" spans="1:3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</row>
    <row r="959" spans="1:3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</row>
    <row r="960" spans="1:3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</row>
    <row r="961" spans="1:3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</row>
    <row r="962" spans="1:3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</row>
    <row r="963" spans="1:3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</row>
    <row r="964" spans="1:3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</row>
    <row r="965" spans="1:3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</row>
    <row r="966" spans="1:3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</row>
    <row r="967" spans="1:3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</row>
    <row r="968" spans="1:3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</row>
    <row r="969" spans="1:3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</row>
    <row r="970" spans="1:3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</row>
    <row r="971" spans="1:3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</row>
    <row r="972" spans="1:3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</row>
    <row r="973" spans="1:3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</row>
    <row r="974" spans="1:3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</row>
    <row r="975" spans="1:3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</row>
    <row r="976" spans="1:3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</row>
    <row r="977" spans="1:3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</row>
    <row r="978" spans="1:3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</row>
    <row r="979" spans="1:3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</row>
    <row r="980" spans="1:3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</row>
    <row r="981" spans="1:3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</row>
    <row r="982" spans="1:3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</row>
    <row r="983" spans="1:3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</row>
    <row r="984" spans="1:3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</row>
    <row r="985" spans="1:3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</row>
    <row r="986" spans="1:3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</row>
    <row r="987" spans="1:3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</row>
    <row r="988" spans="1:3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</row>
    <row r="989" spans="1:3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</row>
    <row r="990" spans="1:3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</row>
    <row r="991" spans="1:3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</row>
    <row r="992" spans="1:3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</row>
    <row r="993" spans="1:3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</row>
    <row r="994" spans="1:3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</row>
    <row r="995" spans="1:3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</row>
    <row r="996" spans="1:3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</row>
    <row r="997" spans="1:3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</row>
    <row r="998" spans="1:3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</row>
    <row r="999" spans="1:3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</row>
    <row r="1000" spans="1:3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1:3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1:3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1:3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1:3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1:3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1:3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1:3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1:3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1:3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1:3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1:3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1:3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1:3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1:3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1:3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1:3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1:3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1:3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1:3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1:3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1:3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1:3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1:3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1:3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1:3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1:3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1:3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1:3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1:3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1:3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1:3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1:3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1:3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1:3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1:3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1:3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1:3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1:3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1:3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1:3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1:3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1:3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1:3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1:3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1:3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1:3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1:3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1:3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1:3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1:3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1:3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1:3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1:3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1:3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1:3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1:3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1:3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1:3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1:3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1:3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1:3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1:3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1:3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1:3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1:3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1:3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1:3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1:3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1:3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1:3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1:3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1:3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1:3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1:3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1:3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1:3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1:3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1:3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1:3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1:3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1:3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1:3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1:3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1:3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1:3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1:3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1:3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1:3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1:3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1:3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1:3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1:3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1:3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1:3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1:3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1:3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1:3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1:3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1:3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1:3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1:3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1:3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1:3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1:3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1:3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1:3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1:3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1:3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1:3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1:3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1:3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1:3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1:3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1:3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1:3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1:3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1:3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1:3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1:3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1:3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1:3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1:3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1:3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1:3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1:3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1:3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1:3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1:3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1:3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1:3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1:3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1:3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1:3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1:3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1:3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1:3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1:3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1:3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1:3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1:3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1:3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1:3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1:3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1:3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1:3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1:3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1:3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1:3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1:3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1:3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1:3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1:3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1:3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1:3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1:3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1:3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1:3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1:3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1:3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1:3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1:3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1:3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1:3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1:3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1:3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1:3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1:3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1:3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1:3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1:3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1:3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1:3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1:3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1:3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1:3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1:3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1:3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1:3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1:3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1:3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1:3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1:3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1:3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1:3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1:3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1:3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1:3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1:3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1:3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1:3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1:3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1:3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1:3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1:3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1:3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1:3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1:3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1:3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1:3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1:3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1:3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1:3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1:3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1:3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1:3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1:3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1:3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1:3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1:3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1:3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1:3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1:3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1:3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1:3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1:3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1:3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1:3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1:3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1:3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1:3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1:3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1:3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1:3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1:3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1:3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1:3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1:3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1:3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1:3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1:3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1:3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1:3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1:3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1:3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1:3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1:3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1:3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1:3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1:3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1:3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1:3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1:3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1:3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1:3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1:3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1:3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1:3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1:3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1:3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1:3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1:3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1:3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1:3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1:3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1:3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1:3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1:3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1:3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1:3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1:3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1:3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1:3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1:3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1:3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1:3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1:3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1:3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1:3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1:3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1:3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1:3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1:3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1:3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1:3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1:3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1:3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1:3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1:3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1:3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1:3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1:3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1:3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1:3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1:3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1:3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1:3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1:3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1:3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1:3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1:3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1:3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1:3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1:3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1:3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1:3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1:3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1:3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1:3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1:3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1:3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1:3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1:3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1:3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1:3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1:3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1:3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1:3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1:3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1:3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1:3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1:3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1:3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1:3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1:3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1:3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1:3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1:3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1:3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1:3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1:3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1:3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1:3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1:3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1:3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1:3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1:3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1:3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1:3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1:3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1:3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1:3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1:3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1:3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1:3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1:3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1:3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1:3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1:3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1:3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1:3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1:3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1:3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1:3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1:3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1:3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1:3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1:3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1:3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1:3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1:3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1:3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1:3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1:3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1:3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1:3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1:3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1:3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1:3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1:3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1:3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1:3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1:3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1:3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1:3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1:3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1:3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1:3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1:3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1:3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1:3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1:3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1:3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1:3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1:3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1:3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1:3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1:3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1:3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1:3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1:3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1:3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1:3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1:3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1:3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1:3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1:3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1:3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1:3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1:3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1:3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1:3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1:3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1:3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1:3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1:3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1:3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1:3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1:3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1:3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1:3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1:3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1:3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1:3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1:3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1:3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1:3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1:3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1:3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1:3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1:3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1:3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1:3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1:3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1:3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1:3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1:3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1:3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1:3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1:3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1:3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1:3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1:3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1:3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1:3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1:3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1:3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1:3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1:3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1:3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1:3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1:3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1:3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1:3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1:3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1:3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1:3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1:3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1:3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1:3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1:3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1:3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1:3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1:3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1:3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1:3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1:3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1:3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1:3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1:3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1:3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1:3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1:3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1:3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1:3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1:3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1:3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1:3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1:3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1:3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1:3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1:3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1:3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1:3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1:3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1:3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1:3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1:3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1:3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1:3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1:3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1:3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1:3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1:3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1:3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1:3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1:3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1:3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1:3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1:3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1:3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1:3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1:3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1:3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1:3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1:3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1:3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1:3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1:3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1:3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1:3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1:3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1:3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1:3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1:3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1:3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1:3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1:3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1:3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1:3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1:3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1:3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1:3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1:3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1:3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1:3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1:3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1:3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1:3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1:3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1:3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1:3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1:3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1:3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1:3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1:3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1:3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1:3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1:3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1:3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1:3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1:3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1:3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1:3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1:3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1:3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1:3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1:3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1:3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1:3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1:3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1:3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1:3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1:3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1:3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1:3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1:3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1:3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1:3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1:3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1:3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1:3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1:3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1:3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1:3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1:3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1:3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1:3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1:3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1:3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1:3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1:3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1:3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1:3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1:3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1:3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1:3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1:3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1:3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1:3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1:3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1:3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1:3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1:3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1:3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1:3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1:3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1:3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1:3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1:3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1:3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1:3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1:3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1:3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1:3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1:3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1:3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1:3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1:3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1:3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1:3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1:3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1:3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1:3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1:3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1:3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1:3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1:3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1:3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1:3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1:3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1:3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1:3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1:3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1:3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1:3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1:3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1:3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1:3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1:3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1:3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1:3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1:3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1:3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1:3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1:3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1:3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1:3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1:3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1:3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1:3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1:3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1:3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1:3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1:3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1:3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1:3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1:3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1:3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1:3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1:3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1:3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1:3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1:3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1:3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1:3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1:3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1:3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1:3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1:3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1:3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1:3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1:3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1:3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1:3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1:3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1:3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1:3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1:3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1:3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1:3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1:3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1:3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1:3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1:3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1:3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1:3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1:3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1:3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1:3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1:3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1:3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1:3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1:3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1:3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1:3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1:3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1:3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1:3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1:3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1:3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1:3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1:3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1:3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1:3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1:3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1:3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1:3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1:3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1:3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1:3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1:3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1:3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1:3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1:3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1:3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1:3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1:3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1:3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1:3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1:3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1:3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1:3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1:3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1:3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1:3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1:3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1:3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1:3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1:3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1:3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1:3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1:3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1:3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1:3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1:3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1:3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1:3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1:3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1:3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1:3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1:3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1:3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1:3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1:3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1:3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1:3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1:3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1:3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1:3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1:3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1:3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1:3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1:3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1:3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1:3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1:3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1:3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1:3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1:3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1:3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1:3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1:3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1:3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1:3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1:3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1:3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1:3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1:3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1:3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1:3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1:3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1:3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1:3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1:3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1:3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1:3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1:3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1:3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1:3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1:3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1:3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1:3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1:3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1:3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1:3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1:3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1:3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1:3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1:3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1:3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1:3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1:3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1:3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1:3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1:3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1:3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1:3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1:3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1:3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1:3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1:3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1:3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1:3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1:3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1:3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1:3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1:3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1:3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1:3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1:3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1:3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1:3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1:3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1:3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1:3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1:3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1:3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1:3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1:3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1:3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1:3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1:3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1:3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1:3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1:3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1:3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1:3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1:3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1:3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1:3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1:3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1:3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1:3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1:3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1:3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1:3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1:3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1:3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1:3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1:3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1:3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1:3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1:3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1:3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1:3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1:3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1:3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1:3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1:3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1:3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1:3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1:3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1:3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1:3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1:3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1:3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1:3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1:3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1:3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1:3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1:3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1:3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1:3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1:3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1:3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1:3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1:3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1:3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1:3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1:3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1:3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1:3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1:3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1:3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1:3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1:3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1:3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1:3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1:3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1:3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1:3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1:3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1:3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1:3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1:3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1:3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1:3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1:3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1:3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1:3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1:3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1:3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1:3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1:3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1:3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1:3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1:3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1:3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1:3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1:3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1:3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1:3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1:3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1:3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1:3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1:3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1:3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1:3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1:3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1:3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1:3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1:3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1:3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1:3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1:3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1:3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1:3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1:3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1:3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1:3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1:3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1:3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1:3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1:3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1:3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1:3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1:3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1:3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1:3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1:3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1:3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1:3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1:3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1:3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1:3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1:3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1:3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1:3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1:3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1:3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1:3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1:3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1:3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1:3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1:3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1:3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1:3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1:3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1:3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1:3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1:3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1:3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1:3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1:3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1:3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1:3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1:3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1:3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1:3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1:3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1:3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1:3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1:3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1:3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1:3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1:3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1:3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1:3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1:3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1:3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1:3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1:3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1:3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1:3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1:3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1:3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1:3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1:3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1:3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1:3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1:3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1:3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1:3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1:3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1:3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1:3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1:3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1:3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1:3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1:3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1:3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1:3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1:3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1:3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1:3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1:3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1:3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1:3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1:3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1:3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1:3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1:3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1:3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1:3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1:3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1:3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1:3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1:3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1:3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1:3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1:3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1:3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1:3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1:3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1:3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1:3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1:3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1:3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1:3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1:3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1:3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1:3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1:3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1:3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1:3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1:3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1:3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1:3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1:3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1:3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1:3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1:3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1:3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1:3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1:3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1:3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1:3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1:3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1:3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1:3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1:3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1:3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1:3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1:3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1:3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1:3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1:3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1:3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1:3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1:3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1:3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1:3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1:3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1:3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1:3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1:3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1:3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1:3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1:3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1:3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1:3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1:3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1:3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1:3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1:3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1:3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1:3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1:3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1:3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1:3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1:3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1:3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1:3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1:3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1:3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1:3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1:3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1:3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1:3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1:3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1:3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1:3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1:3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1:3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1:3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1:3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1:3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1:3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1:3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1:3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1:3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1:3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1:3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1:3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1:3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1:3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1:3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1:3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1:3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1:3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1:3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1:3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1:3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1:3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1:3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1:3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1:3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1:3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1:3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1:3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1:3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1:3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1:3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1:3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1:3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1:3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1:3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1:3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1:3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1:3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1:3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1:3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1:3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1:3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1:3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1:3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1:3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1:3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1:3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1:3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1:3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1:3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1:3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1:3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1:3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1:3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1:3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1:3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1:3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1:3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1:3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1:3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1:3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1:3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1:3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1:3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1:3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1:3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1:3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1:3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1:3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1:3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1:3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1:3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1:3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1:3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1:3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1:3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1:3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1:3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1:3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1:3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1:3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1:3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1:3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1:3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1:3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1:3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1:3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1:3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1:3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1:3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1:3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1:3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1:3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1:3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1:3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1:3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1:3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1:3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1:3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1:3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1:3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1:3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1:3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1:3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1:3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1:3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1:3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1:3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1:3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1:3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1:3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1:3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1:3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1:3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1:3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1:3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1:3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1:3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1:3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1:3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1:3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1:3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1:3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1:3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1:3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1:3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1:3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1:3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1:3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1:3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1:3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1:3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1:3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1:3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1:3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1:3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1:3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1:3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1:3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1:3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1:3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1:3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1:3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1:3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1:3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1:3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1:3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1:3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1:3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1:3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1:3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1:3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1:3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1:3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1:3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1:3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1:3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1:3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1:3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1:3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1:3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1:3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1:3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1:3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1:3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1:3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1:3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1:3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1:3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1:3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1:3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1:3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1:3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1:3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1:3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1:3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1:3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1:3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1:3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1:3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1:3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1:3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1:3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1:3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1:3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1:3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1:3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1:3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1:3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1:3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1:3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1:3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1:3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1:3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1:3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1:3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1:3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1:3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1:3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1:3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1:3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1:3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1:3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1:3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1:3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1:3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1:3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1:3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1:3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1:3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1:3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1:3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1:3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1:3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1:3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1:3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1:3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1:3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1:3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1:3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1:3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1:3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1:3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1:3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1:3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1:3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1:3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1:3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1:3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1:3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1:3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1:3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1:3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1:3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1:3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1:3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1:3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1:3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1:3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1:3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1:3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1:3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1:3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1:3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1:3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1:3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1:3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1:3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1:3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1:3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1:3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1:3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1:3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1:3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1:3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1:3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1:3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1:3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1:3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1:3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1:3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1:3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1:3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1:3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1:3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1:3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1:3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1:3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1:3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1:3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1:3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1:3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1:3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1:3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1:3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1:3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1:3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1:3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1:3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1:3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1:3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1:3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1:3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1:3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1:3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1:3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1:3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1:3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1:3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1:3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1:3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1:3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1:3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1:3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1:3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1:3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1:3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1:3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1:3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1:3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1:3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1:3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1:3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1:3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1:3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1:3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1:3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1:3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1:3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1:3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1:3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1:3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1:3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1:3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1:3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1:3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1:3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1:3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1:3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1:3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1:3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1:3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1:3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1:3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1:3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1:3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1:3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1:3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1:3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1:3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1:3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1:3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1:3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1:3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1:3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1:3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1:3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1:3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1:3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1:3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1:3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1:3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1:3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1:3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1:3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1:3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1:3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1:3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1:3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1:3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1:3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1:3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1:3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1:3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1:3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1:3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1:3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1:3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1:3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1:3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1:3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1:3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1:3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1:3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1:3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1:3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1:3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1:3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1:3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1:3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1:3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1:3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1:3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1:3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1:3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1:3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1:3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1:3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1:3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1:3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1:3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1:3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1:3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1:3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1:3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1:3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1:3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1:3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1:3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1:3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1:3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1:3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1:3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1:3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1:3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1:3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1:3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1:3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1:3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1:3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1:3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1:3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1:3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1:3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1:3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1:3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1:3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1:3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1:3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1:3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1:3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1:3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1:3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1:3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1:3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1:3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1:3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1:3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1:3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1:3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1:3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1:3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1:3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1:3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1:3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1:3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1:3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1:3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1:3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1:3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1:3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1:3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1:3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1:3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1:3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1:3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1:3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1:3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1:3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1:3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1:3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1:3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1:3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1:3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1:3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1:3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1:3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1:3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1:3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1:3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1:3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1:3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1:3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1:3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1:3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1:3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1:3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1:3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1:3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1:3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1:3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1:3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1:3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1:3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1:3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1:3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1:3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1:3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1:3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1:3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1:3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1:3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1:3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1:3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1:3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1:3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1:3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1:3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1:3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1:3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1:3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1:3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1:3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1:3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1:3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1:3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1:3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1:3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1:3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1:3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1:3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1:3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1:3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1:3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1:3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1:3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1:3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1:3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1:3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1:3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1:3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1:3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1:3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1:3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1:3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1:3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1:3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1:3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1:3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1:3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1:3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1:3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1:3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1:3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1:3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1:3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1:3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1:3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1:3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1:3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1:3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1:3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1:3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1:3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1:3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1:3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1:3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1:3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1:3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1:3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1:3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1:3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1:3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1:3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1:3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1:3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1:3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1:3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1:3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1:3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1:3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1:3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1:3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1:3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1:3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1:3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1:3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1:3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1:3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1:3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1:3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1:3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1:3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1:3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1:3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1:3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1:3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1:3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1:3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1:3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1:3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1:3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1:3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1:3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1:3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1:3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1:3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1:3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1:3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1:3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1:3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1:3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1:3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1:3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1:3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1:3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1:3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1:3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1:3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1:3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1:3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1:3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1:3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1:3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1:3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1:3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1:3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1:3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1:3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1:3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1:3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1:3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1:3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1:3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1:3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1:3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1:3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1:3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1:3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1:3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1:3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1:3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1:3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1:3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1:3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1:3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1:3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1:3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1:3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1:3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1:3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1:3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1:3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1:3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1:3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1:3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1:3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1:3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1:3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1:3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1:3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1:3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1:3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1:3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1:3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1:3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1:3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1:3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1:3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1:3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1:3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1:3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1:3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1:3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1:3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1:3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1:3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1:3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1:3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1:3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1:3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1:3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1:3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1:3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1:3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1:3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1:3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1:3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1:3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1:3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1:3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1:3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1:3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1:3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1:3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1:3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1:3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1:3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1:3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1:3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1:3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1:3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1:3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1:3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1:3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1:3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1:3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1:3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1:3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1:3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1:3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1:3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1:3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1:3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1:3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1:3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1:3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1:3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1:3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1:3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1:3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1:3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1:3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1:3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1:3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1:3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1:3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1:3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1:3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1:3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1:3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1:3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1:3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1:3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1:3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1:3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1:3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1:3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1:3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1:3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1:3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1:3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1:3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1:3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1:3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1:3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1:3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1:3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1:3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1:3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1:3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1:3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1:3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1:3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1:3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1:3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1:3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1:3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1:3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1:3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1:3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1:3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1:3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1:3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1:3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1:3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1:3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1:3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1:3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1:3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1:3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1:3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1:3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1:3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1:3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1:3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1:3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1:3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1:3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1:3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1:3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1:3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1:3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1:3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1:3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1:3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1:3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1:3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1:3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1:3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1:3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1:3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1:3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1:3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1:3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1:3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1:3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1:3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1:3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1:3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1:3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1:3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1:3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1:3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1:3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1:3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1:3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1:3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1:3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1:3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1:3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1:3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1:3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1:3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1:3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1:3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1:3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1:3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1:3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1:3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1:3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1:3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1:3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1:3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1:3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1:3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1:3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1:3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1:3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1:3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1:3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1:3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1:3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1:3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1:3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1:3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1:3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1:3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1:3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1:3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1:3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1:3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1:3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1:3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1:3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1:3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1:3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1:3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1:3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1:3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1:3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1:3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1:3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1:3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1:3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1:3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1:3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1:3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1:3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1:3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1:3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1:3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1:3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1:3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1:3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1:3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1:3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1:3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1:3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1:3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1:3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1:3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1:3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1:3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1:3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1:3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1:3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1:3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1:3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1:3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1:3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1:3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1:3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1:3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1:3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1:3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1:3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1:3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1:3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1:3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1:3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1:3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1:3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1:3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1:3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1:3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1:3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1:3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1:3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1:3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1:3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1:3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1:3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1:3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1:3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1:3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1:3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1:3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1:3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1:3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1:3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1:3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1:3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1:3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1:3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1:3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1:3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1:3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1:3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1:3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1:3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1:3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1:3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1:3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1:3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1:3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1:3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1:3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1:3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1:3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1:3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1:3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1:3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1:3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1:3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1:3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1:3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1:3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1:3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1:3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1:3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1:3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1:3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1:3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1:3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1:3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1:3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1:3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1:3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1:3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1:3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1:3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1:3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1:3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1:3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1:3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1:3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1:3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1:3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1:3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1:3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1:3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1:3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1:3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1:3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1:3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1:3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1:3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1:3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1:3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1:3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1:3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1:3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1:3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1:3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1:3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1:3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1:3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1:3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1:3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1:3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1:3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1:3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1:3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1:3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1:3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1:3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1:3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1:3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1:3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1:3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1:3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1:3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1:3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1:3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1:3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1:3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1:3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1:3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1:3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1:3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1:3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1:3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1:3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1:3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1:3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1:3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1:3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1:3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1:3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1:3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1:3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1:3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1:3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1:3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1:3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1:3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1:3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1:3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1:3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1:3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1:3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1:3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1:3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1:3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1:3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1:3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1:3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1:3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1:3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1:3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1:3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1:3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1:3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1:3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1:3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1:3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1:3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1:3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1:3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1:3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1:3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1:3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1:3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1:3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1:3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1:3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1:3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1:3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1:3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1:3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1:3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1:3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1:3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1:3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1:3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1:3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1:3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1:3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1:3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1:3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1:3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1:3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1:3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1:3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1:3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1:3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1:3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1:3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1:3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1:3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1:3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1:3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1:3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1:3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1:3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1:3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1:3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1:3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1:3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1:3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1:3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1:3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1:3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1:3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1:3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1:3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1:3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1:3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1:3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1:3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1:3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1:3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1:3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1:3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1:3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1:3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1:3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1:3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1:3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1:3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1:3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1:3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1:3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1:3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1:3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1:3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1:3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1:3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1:3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1:3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1:3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1:3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1:3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1:3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1:3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1:3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1:3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1:3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1:3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1:3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1:3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1:3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1:3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1:3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1:3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1:3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1:3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1:3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1:3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1:3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1:3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1:3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1:3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1:3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1:3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1:3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1:3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1:3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1:3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1:3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1:3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1:3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1:3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1:3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1:3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1:3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1:3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1:3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1:3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1:3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1:3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1:3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1:3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1:3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1:3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1:3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1:3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1:3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1:3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1:3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1:3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1:3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1:3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1:3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1:3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1:3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1:3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1:3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1:3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1:3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1:3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1:3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1:3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1:3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1:3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1:3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1:3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1:3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1:3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1:3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1:3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1:3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1:3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1:3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1:3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1:3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1:3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1:3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1:3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1:3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1:3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1:3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1:3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1:3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1:3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1:3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1:3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1:3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1:3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1:3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1:3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1:3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1:3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1:3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1:3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1:3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1:3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1:3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1:3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1:3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1:3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1:3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1:3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1:3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1:3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1:3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1:3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1:3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1:3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1:3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1:3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1:3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1:3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1:3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1:3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1:3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1:3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1:3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1:3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1:3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1:3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1:3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1:3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1:3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1:3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1:3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1:3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1:3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1:3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1:3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1:3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1:3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1:3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1:3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1:3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1:3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1:3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1:3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1:3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1:3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1:3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1:3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1:3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1:3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1:3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1:3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1:3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1:3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1:3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1:3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1:3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1:3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1:3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1:3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1:3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1:3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1:3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1:3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1:3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1:3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1:3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1:3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1:3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1:3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1:3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1:3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1:3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1:3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1:3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1:3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1:3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1:3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1:3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1:3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1:3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1:3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1:3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1:3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1:3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1:3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1:3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1:3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1:3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1:3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1:3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1:3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1:3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1:3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1:3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1:3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1:3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1:3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1:3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1:3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1:3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1:3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1:3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1:3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1:3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1:3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1:3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1:3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1:3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1:3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1:3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1:3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1:3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1:3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1:3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1:3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1:3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1:3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1:3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1:3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1:3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1:3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1:3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1:3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1:3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1:3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1:3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1:3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1:3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1:3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1:3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1:3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1:3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1:3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1:3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1:3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1:3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1:3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1:3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1:3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1:3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1:3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1:3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1:3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1:3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1:3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1:3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1:3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1:3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1:3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1:3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1:3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1:3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1:3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1:3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1:3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1:3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1:3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1:3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1:3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1:3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1:3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1:3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1:3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1:3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1:3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1:3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1:3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1:3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1:3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1:3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1:3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1:3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1:3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1:3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1:3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1:3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1:3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1:3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1:3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1:3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1:3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1:3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1:3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1:3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1:3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1:3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1:3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1:3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1:3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1:3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1:3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1:3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1:3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1:3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1:3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1:3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1:3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1:3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1:3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1:3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1:3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1:3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1:3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1:3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1:3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1:3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1:3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1:3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1:3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1:3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1:3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1:3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1:3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1:3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1:3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1:3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1:3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1:3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1:3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1:3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1:3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1:3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1:3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1:3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1:3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1:3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1:3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1:3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1:3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1:3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1:3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1:3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1:3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1:3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1:3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1:3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1:3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1:3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1:3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1:3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1:3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1:3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1:3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1:3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1:3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1:3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1:3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1:3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1:3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1:3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1:3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1:3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1:3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1:3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1:3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1:3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1:3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1:3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1:3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1:3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1:3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1:3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1:3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1:3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1:3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1:3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1:3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1:3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1:3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1:3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1:3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1:3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1:3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1:3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1:3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1:3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1:3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1:3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1:3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1:3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1:3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</row>
    <row r="3490" spans="1:3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</row>
    <row r="3491" spans="1:3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</row>
    <row r="3492" spans="1:3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</row>
    <row r="3493" spans="1:3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</row>
    <row r="3494" spans="1:3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</row>
    <row r="3495" spans="1:3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</row>
    <row r="3496" spans="1:3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</row>
    <row r="3497" spans="1:3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</row>
    <row r="3498" spans="1:3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</row>
    <row r="3499" spans="1:3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</row>
    <row r="3500" spans="1:3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</row>
    <row r="3501" spans="1:3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</row>
    <row r="3502" spans="1:3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</row>
    <row r="3503" spans="1:3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</row>
    <row r="3504" spans="1:3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</row>
    <row r="3505" spans="1:3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</row>
    <row r="3506" spans="1:3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</row>
    <row r="3507" spans="1:3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</row>
    <row r="3508" spans="1:3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</row>
    <row r="3509" spans="1:3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</row>
    <row r="3510" spans="1:3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</row>
    <row r="3511" spans="1:3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</row>
    <row r="3512" spans="1:3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</row>
    <row r="3513" spans="1:3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</row>
    <row r="3514" spans="1:3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</row>
    <row r="3515" spans="1:3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</row>
    <row r="3516" spans="1:3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</row>
    <row r="3517" spans="1:3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</row>
    <row r="3518" spans="1:3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</row>
    <row r="3519" spans="1:3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</row>
    <row r="3520" spans="1:3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</row>
    <row r="3521" spans="1:3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</row>
    <row r="3522" spans="1:3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</row>
    <row r="3523" spans="1:3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</row>
    <row r="3524" spans="1:3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</row>
    <row r="3525" spans="1:3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</row>
    <row r="3526" spans="1:3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</row>
    <row r="3527" spans="1:3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</row>
    <row r="3528" spans="1:3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</row>
    <row r="3529" spans="1:3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</row>
    <row r="3530" spans="1:3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</row>
    <row r="3531" spans="1:3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</row>
    <row r="3532" spans="1:3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</row>
    <row r="3533" spans="1:3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</row>
    <row r="3534" spans="1:3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</row>
    <row r="3535" spans="1:3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</row>
    <row r="3536" spans="1:3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</row>
    <row r="3537" spans="1:3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</row>
    <row r="3538" spans="1:3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</row>
    <row r="3539" spans="1:3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</row>
    <row r="3540" spans="1:3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</row>
    <row r="3541" spans="1:3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</row>
    <row r="3542" spans="1:3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</row>
    <row r="3543" spans="1:3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</row>
    <row r="3544" spans="1:3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</row>
    <row r="3545" spans="1:3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</row>
    <row r="3546" spans="1:3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</row>
    <row r="3547" spans="1:3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</row>
    <row r="3548" spans="1:3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</row>
    <row r="3549" spans="1:3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</row>
    <row r="3550" spans="1:3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</row>
    <row r="3551" spans="1:3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</row>
    <row r="3552" spans="1:3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</row>
    <row r="3553" spans="1:3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</row>
    <row r="3554" spans="1:3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</row>
    <row r="3555" spans="1:3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</row>
    <row r="3556" spans="1:3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</row>
    <row r="3557" spans="1:3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</row>
    <row r="3558" spans="1:3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</row>
    <row r="3559" spans="1:3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</row>
    <row r="3560" spans="1:3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</row>
    <row r="3561" spans="1:3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</row>
    <row r="3562" spans="1:3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</row>
    <row r="3563" spans="1:3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</row>
    <row r="3564" spans="1:3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</row>
    <row r="3565" spans="1:3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</row>
    <row r="3566" spans="1:3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</row>
    <row r="3567" spans="1:3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</row>
    <row r="3568" spans="1:3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</row>
    <row r="3569" spans="1:3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</row>
    <row r="3570" spans="1:3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</row>
    <row r="3571" spans="1:3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</row>
    <row r="3572" spans="1:3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</row>
    <row r="3573" spans="1:3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</row>
    <row r="3574" spans="1:3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</row>
    <row r="3575" spans="1:3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</row>
    <row r="3576" spans="1:3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</row>
    <row r="3577" spans="1:3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</row>
    <row r="3578" spans="1:3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</row>
    <row r="3579" spans="1:3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</row>
    <row r="3580" spans="1:3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</row>
    <row r="3581" spans="1:3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</row>
    <row r="3582" spans="1:3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</row>
    <row r="3583" spans="1:3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</row>
    <row r="3584" spans="1:3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</row>
    <row r="3585" spans="1:3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</row>
    <row r="3586" spans="1:3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</row>
    <row r="3587" spans="1:3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</row>
    <row r="3588" spans="1:3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</row>
    <row r="3589" spans="1:3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</row>
    <row r="3590" spans="1:3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</row>
    <row r="3591" spans="1:3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</row>
    <row r="3592" spans="1:3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</row>
    <row r="3593" spans="1:3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</row>
    <row r="3594" spans="1:3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</row>
    <row r="3595" spans="1:3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</row>
    <row r="3596" spans="1:3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</row>
    <row r="3597" spans="1:3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</row>
    <row r="3598" spans="1:3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</row>
    <row r="3599" spans="1:3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</row>
    <row r="3600" spans="1:3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</row>
    <row r="3601" spans="1:3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</row>
    <row r="3602" spans="1:3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</row>
    <row r="3603" spans="1:3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</row>
    <row r="3604" spans="1:3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</row>
    <row r="3605" spans="1:3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</row>
    <row r="3606" spans="1:3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</row>
    <row r="3607" spans="1:3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</row>
    <row r="3608" spans="1:3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</row>
    <row r="3609" spans="1:3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</row>
    <row r="3610" spans="1:3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</row>
    <row r="3611" spans="1:3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</row>
    <row r="3612" spans="1:3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</row>
    <row r="3613" spans="1:3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</row>
    <row r="3614" spans="1:3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</row>
    <row r="3615" spans="1:3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</row>
    <row r="3616" spans="1:3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</row>
    <row r="3617" spans="1:3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</row>
    <row r="3618" spans="1:3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</row>
    <row r="3619" spans="1:3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</row>
    <row r="3620" spans="1:3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</row>
    <row r="3621" spans="1:3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</row>
    <row r="3622" spans="1:3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</row>
    <row r="3623" spans="1:3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</row>
    <row r="3624" spans="1:3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</row>
    <row r="3625" spans="1:3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</row>
    <row r="3626" spans="1:3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</row>
    <row r="3627" spans="1:3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</row>
    <row r="3628" spans="1:3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</row>
    <row r="3629" spans="1:3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</row>
    <row r="3630" spans="1:3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</row>
    <row r="3631" spans="1:3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</row>
    <row r="3632" spans="1:3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</row>
    <row r="3633" spans="1:3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</row>
    <row r="3634" spans="1:3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</row>
    <row r="3635" spans="1:3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</row>
    <row r="3636" spans="1:3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</row>
    <row r="3637" spans="1:3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</row>
    <row r="3638" spans="1:3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</row>
    <row r="3639" spans="1:3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</row>
    <row r="3640" spans="1:3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</row>
    <row r="3641" spans="1:3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</row>
    <row r="3642" spans="1:3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</row>
    <row r="3643" spans="1:3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</row>
    <row r="3644" spans="1:3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</row>
    <row r="3645" spans="1:3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</row>
    <row r="3646" spans="1:3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</row>
    <row r="3647" spans="1:3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</row>
    <row r="3648" spans="1:3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</row>
    <row r="3649" spans="1:3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</row>
    <row r="3650" spans="1:3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</row>
    <row r="3651" spans="1:3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</row>
    <row r="3652" spans="1:3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</row>
    <row r="3653" spans="1:3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</row>
    <row r="3654" spans="1:3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</row>
    <row r="3655" spans="1:3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</row>
    <row r="3656" spans="1:3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</row>
    <row r="3657" spans="1:3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</row>
    <row r="3658" spans="1:3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</row>
    <row r="3659" spans="1:3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</row>
    <row r="3660" spans="1:3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</row>
    <row r="3661" spans="1:3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</row>
    <row r="3662" spans="1:3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</row>
    <row r="3663" spans="1:3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</row>
    <row r="3664" spans="1:3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</row>
    <row r="3665" spans="1:3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</row>
    <row r="3666" spans="1:3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</row>
    <row r="3667" spans="1:3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</row>
    <row r="3668" spans="1:3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</row>
    <row r="3669" spans="1:3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</row>
    <row r="3670" spans="1:3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</row>
    <row r="3671" spans="1:3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</row>
    <row r="3672" spans="1:3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</row>
    <row r="3673" spans="1:3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</row>
    <row r="3674" spans="1:3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</row>
    <row r="3675" spans="1:3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</row>
    <row r="3676" spans="1:3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</row>
    <row r="3677" spans="1:3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</row>
    <row r="3678" spans="1:3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</row>
    <row r="3679" spans="1:3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</row>
    <row r="3680" spans="1:3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</row>
    <row r="3681" spans="1:3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</row>
    <row r="3682" spans="1:3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</row>
    <row r="3683" spans="1:3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</row>
    <row r="3684" spans="1:3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</row>
    <row r="3685" spans="1:3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</row>
    <row r="3686" spans="1:3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</row>
    <row r="3687" spans="1:3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</row>
    <row r="3688" spans="1:3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</row>
    <row r="3689" spans="1:3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</row>
    <row r="3690" spans="1:3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</row>
    <row r="3691" spans="1:3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</row>
    <row r="3692" spans="1:3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</row>
    <row r="3693" spans="1:3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</row>
    <row r="3694" spans="1:3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</row>
    <row r="3695" spans="1:3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</row>
    <row r="3696" spans="1:3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</row>
    <row r="3697" spans="1:3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</row>
    <row r="3698" spans="1:3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</row>
    <row r="3699" spans="1:3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</row>
    <row r="3700" spans="1:3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</row>
    <row r="3701" spans="1:3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</row>
    <row r="3702" spans="1:3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</row>
    <row r="3703" spans="1:3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</row>
    <row r="3704" spans="1:3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</row>
    <row r="3705" spans="1:3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</row>
    <row r="3706" spans="1:3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</row>
    <row r="3707" spans="1:3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</row>
    <row r="3708" spans="1:3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</row>
    <row r="3709" spans="1:3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</row>
    <row r="3710" spans="1:3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</row>
    <row r="3711" spans="1:3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</row>
    <row r="3712" spans="1:3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</row>
    <row r="3713" spans="1:3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</row>
    <row r="3714" spans="1:3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</row>
    <row r="3715" spans="1:3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</row>
    <row r="3716" spans="1:3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</row>
    <row r="3717" spans="1:3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</row>
    <row r="3718" spans="1:3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</row>
    <row r="3719" spans="1:3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</row>
    <row r="3720" spans="1:3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</row>
    <row r="3721" spans="1:3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</row>
    <row r="3722" spans="1:3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</row>
    <row r="3723" spans="1:3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</row>
    <row r="3724" spans="1:3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</row>
    <row r="3725" spans="1:3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</row>
    <row r="3726" spans="1:3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</row>
    <row r="3727" spans="1:3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</row>
    <row r="3728" spans="1:3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</row>
    <row r="3729" spans="1:3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</row>
    <row r="3730" spans="1:3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</row>
    <row r="3731" spans="1:3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</row>
    <row r="3732" spans="1:3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</row>
    <row r="3733" spans="1:3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</row>
    <row r="3734" spans="1:3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</row>
    <row r="3735" spans="1:3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</row>
    <row r="3736" spans="1:3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</row>
    <row r="3737" spans="1:3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</row>
    <row r="3738" spans="1:3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</row>
    <row r="3739" spans="1:3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</row>
    <row r="3740" spans="1:3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</row>
    <row r="3741" spans="1:3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</row>
    <row r="3742" spans="1:3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</row>
    <row r="3743" spans="1:3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</row>
    <row r="3744" spans="1:3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</row>
    <row r="3745" spans="1:3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</row>
    <row r="3746" spans="1:3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</row>
    <row r="3747" spans="1:3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</row>
    <row r="3748" spans="1:3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</row>
    <row r="3749" spans="1:3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</row>
    <row r="3750" spans="1:3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</row>
    <row r="3751" spans="1:3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</row>
    <row r="3752" spans="1:3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</row>
    <row r="3753" spans="1:3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</row>
    <row r="3754" spans="1:3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</row>
    <row r="3755" spans="1:3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</row>
    <row r="3756" spans="1:3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</row>
    <row r="3757" spans="1:3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</row>
    <row r="3758" spans="1:3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</row>
    <row r="3759" spans="1:3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</row>
    <row r="3760" spans="1:3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</row>
    <row r="3761" spans="1:3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</row>
    <row r="3762" spans="1:3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</row>
    <row r="3763" spans="1:3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</row>
    <row r="3764" spans="1:3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</row>
    <row r="3765" spans="1:3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</row>
    <row r="3766" spans="1:3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</row>
    <row r="3767" spans="1:3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</row>
    <row r="3768" spans="1:3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</row>
    <row r="3769" spans="1:3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</row>
    <row r="3770" spans="1:3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</row>
    <row r="3771" spans="1:3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</row>
    <row r="3772" spans="1:3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</row>
    <row r="3773" spans="1:3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</row>
    <row r="3774" spans="1:3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</row>
    <row r="3775" spans="1:3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</row>
    <row r="3776" spans="1:3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</row>
    <row r="3777" spans="1:3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</row>
    <row r="3778" spans="1:3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</row>
    <row r="3779" spans="1:3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</row>
    <row r="3780" spans="1:3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</row>
    <row r="3781" spans="1:3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</row>
    <row r="3782" spans="1:3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</row>
    <row r="3783" spans="1:3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</row>
    <row r="3784" spans="1:3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</row>
    <row r="3785" spans="1:3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</row>
    <row r="3786" spans="1:3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</row>
    <row r="3787" spans="1:3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</row>
    <row r="3788" spans="1:3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</row>
    <row r="3789" spans="1:3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</row>
    <row r="3790" spans="1:3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</row>
    <row r="3791" spans="1:3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</row>
    <row r="3792" spans="1:3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</row>
    <row r="3793" spans="1:3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</row>
    <row r="3794" spans="1:3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</row>
    <row r="3795" spans="1:3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</row>
    <row r="3796" spans="1:3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</row>
    <row r="3797" spans="1:3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</row>
    <row r="3798" spans="1:3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</row>
    <row r="3799" spans="1:3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</row>
    <row r="3800" spans="1:3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</row>
    <row r="3801" spans="1:3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</row>
    <row r="3802" spans="1:3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</row>
    <row r="3803" spans="1:3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</row>
    <row r="3804" spans="1:3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</row>
    <row r="3805" spans="1:3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</row>
    <row r="3806" spans="1:3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</row>
    <row r="3807" spans="1:3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</row>
    <row r="3808" spans="1:3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</row>
    <row r="3809" spans="1:3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</row>
    <row r="3810" spans="1:3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</row>
    <row r="3811" spans="1:3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</row>
    <row r="3812" spans="1:3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</row>
    <row r="3813" spans="1:3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</row>
    <row r="3814" spans="1:3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</row>
    <row r="3815" spans="1:3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</row>
    <row r="3816" spans="1:3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</row>
    <row r="3817" spans="1:3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</row>
    <row r="3818" spans="1:3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</row>
    <row r="3819" spans="1:3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</row>
    <row r="3820" spans="1:3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</row>
    <row r="3821" spans="1:3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</row>
    <row r="3822" spans="1:3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</row>
    <row r="3823" spans="1:3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</row>
    <row r="3824" spans="1:3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</row>
    <row r="3825" spans="1:3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</row>
    <row r="3826" spans="1:3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</row>
    <row r="3827" spans="1:3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</row>
    <row r="3828" spans="1:3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</row>
    <row r="3829" spans="1:3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</row>
    <row r="3830" spans="1:3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</row>
    <row r="3831" spans="1:3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</row>
    <row r="3832" spans="1:3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</row>
    <row r="3833" spans="1:3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</row>
    <row r="3834" spans="1:3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</row>
    <row r="3835" spans="1:3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</row>
    <row r="3836" spans="1:3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</row>
    <row r="3837" spans="1:3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</row>
    <row r="3838" spans="1:3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</row>
    <row r="3839" spans="1:3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</row>
    <row r="3840" spans="1:3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</row>
    <row r="3841" spans="1:3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</row>
    <row r="3842" spans="1:3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</row>
    <row r="3843" spans="1:3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</row>
    <row r="3844" spans="1:3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</row>
    <row r="3845" spans="1:3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</row>
    <row r="3846" spans="1:3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</row>
    <row r="3847" spans="1:3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</row>
    <row r="3848" spans="1:3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</row>
    <row r="3849" spans="1:3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</row>
    <row r="3850" spans="1:3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</row>
    <row r="3851" spans="1:3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</row>
    <row r="3852" spans="1:3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</row>
    <row r="3853" spans="1:3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</row>
    <row r="3854" spans="1:3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</row>
    <row r="3855" spans="1:3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</row>
    <row r="3856" spans="1:3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</row>
    <row r="3857" spans="1:3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</row>
    <row r="3858" spans="1:3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</row>
    <row r="3859" spans="1:3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</row>
    <row r="3860" spans="1:3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</row>
    <row r="3861" spans="1:3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</row>
    <row r="3862" spans="1:3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</row>
    <row r="3863" spans="1:3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</row>
    <row r="3864" spans="1:3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</row>
    <row r="3865" spans="1:3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</row>
    <row r="3866" spans="1:3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</row>
    <row r="3867" spans="1:3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</row>
    <row r="3868" spans="1:3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</row>
    <row r="3869" spans="1:3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</row>
    <row r="3870" spans="1:3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</row>
    <row r="3871" spans="1:3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</row>
    <row r="3872" spans="1:3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</row>
    <row r="3873" spans="1:3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</row>
    <row r="3874" spans="1:3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</row>
    <row r="3875" spans="1:3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</row>
    <row r="3876" spans="1:3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</row>
    <row r="3877" spans="1:3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</row>
    <row r="3878" spans="1:3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</row>
    <row r="3879" spans="1:3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</row>
    <row r="3880" spans="1:3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</row>
    <row r="3881" spans="1:3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</row>
    <row r="3882" spans="1:3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</row>
    <row r="3883" spans="1:3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</row>
    <row r="3884" spans="1:3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</row>
    <row r="3885" spans="1:3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</row>
    <row r="3886" spans="1:3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</row>
    <row r="3887" spans="1:3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</row>
    <row r="3888" spans="1:3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</row>
    <row r="3889" spans="1:3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</row>
    <row r="3890" spans="1:3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</row>
    <row r="3891" spans="1:3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</row>
    <row r="3892" spans="1:3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</row>
    <row r="3893" spans="1:3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</row>
    <row r="3894" spans="1:3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</row>
    <row r="3895" spans="1:3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</row>
    <row r="3896" spans="1:3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</row>
    <row r="3897" spans="1:3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</row>
    <row r="3898" spans="1:3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</row>
    <row r="3899" spans="1:3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</row>
    <row r="3900" spans="1:3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</row>
    <row r="3901" spans="1:3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</row>
    <row r="3902" spans="1:3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</row>
    <row r="3903" spans="1:3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</row>
    <row r="3904" spans="1:3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</row>
    <row r="3905" spans="1:3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</row>
    <row r="3906" spans="1:3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</row>
    <row r="3907" spans="1:3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</row>
    <row r="3908" spans="1:3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</row>
    <row r="3909" spans="1:3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</row>
    <row r="3910" spans="1:3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</row>
    <row r="3911" spans="1:3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</row>
    <row r="3912" spans="1:3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</row>
    <row r="3913" spans="1:3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</row>
    <row r="3914" spans="1:3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</row>
    <row r="3915" spans="1:3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</row>
    <row r="3916" spans="1:3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</row>
    <row r="3917" spans="1:3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</row>
    <row r="3918" spans="1:3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</row>
    <row r="3919" spans="1:3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</row>
    <row r="3920" spans="1:3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</row>
    <row r="3921" spans="1:3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</row>
    <row r="3922" spans="1:3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</row>
    <row r="3923" spans="1:3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</row>
    <row r="3924" spans="1:3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</row>
    <row r="3925" spans="1:3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</row>
    <row r="3926" spans="1:3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</row>
    <row r="3927" spans="1:3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</row>
    <row r="3928" spans="1:3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</row>
    <row r="3929" spans="1:3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</row>
    <row r="3930" spans="1:3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</row>
    <row r="3931" spans="1:3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</row>
    <row r="3932" spans="1:3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</row>
    <row r="3933" spans="1:3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</row>
    <row r="3934" spans="1:3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</row>
    <row r="3935" spans="1:3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</row>
    <row r="3936" spans="1:3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</row>
    <row r="3937" spans="1:3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</row>
    <row r="3938" spans="1:3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</row>
    <row r="3939" spans="1:3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</row>
    <row r="3940" spans="1:3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</row>
    <row r="3941" spans="1:3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</row>
    <row r="3942" spans="1:3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</row>
    <row r="3943" spans="1:3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</row>
    <row r="3944" spans="1:3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</row>
    <row r="3945" spans="1:3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</row>
    <row r="3946" spans="1:3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</row>
    <row r="3947" spans="1:3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</row>
    <row r="3948" spans="1:3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</row>
    <row r="3949" spans="1:3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</row>
    <row r="3950" spans="1:3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</row>
    <row r="3951" spans="1:3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</row>
    <row r="3952" spans="1:3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</row>
    <row r="3953" spans="1:3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</row>
    <row r="3954" spans="1:3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</row>
    <row r="3955" spans="1:3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</row>
    <row r="3956" spans="1:3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</row>
    <row r="3957" spans="1:3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</row>
    <row r="3958" spans="1:3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</row>
    <row r="3959" spans="1:3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</row>
    <row r="3960" spans="1:3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</row>
    <row r="3961" spans="1:3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</row>
    <row r="3962" spans="1:3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</row>
    <row r="3963" spans="1:3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</row>
    <row r="3964" spans="1:3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</row>
    <row r="3965" spans="1:3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</row>
    <row r="3966" spans="1:3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</row>
    <row r="3967" spans="1:3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</row>
    <row r="3968" spans="1:3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</row>
    <row r="3969" spans="1:3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</row>
    <row r="3970" spans="1:3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</row>
    <row r="3971" spans="1:3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</row>
    <row r="3972" spans="1:3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</row>
    <row r="3973" spans="1:3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</row>
    <row r="3974" spans="1:3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</row>
    <row r="3975" spans="1:3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</row>
    <row r="3976" spans="1:3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</row>
    <row r="3977" spans="1:3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</row>
    <row r="3978" spans="1:3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</row>
    <row r="3979" spans="1:3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</row>
    <row r="3980" spans="1:3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</row>
    <row r="3981" spans="1:3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</row>
    <row r="3982" spans="1:3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</row>
    <row r="3983" spans="1:3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</row>
    <row r="3984" spans="1:3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</row>
    <row r="3985" spans="1:3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</row>
    <row r="3986" spans="1:3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</row>
    <row r="3987" spans="1:3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</row>
    <row r="3988" spans="1:3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</row>
    <row r="3989" spans="1:3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</row>
    <row r="3990" spans="1:3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</row>
    <row r="3991" spans="1:3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</row>
    <row r="3992" spans="1:3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</row>
    <row r="3993" spans="1:3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</row>
    <row r="3994" spans="1:3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</row>
    <row r="3995" spans="1:3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</row>
    <row r="3996" spans="1:3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</row>
    <row r="3997" spans="1:3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</row>
    <row r="3998" spans="1:3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</row>
    <row r="3999" spans="1:3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</row>
    <row r="4000" spans="1:3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</row>
    <row r="4001" spans="1:3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</row>
    <row r="4002" spans="1:3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</row>
    <row r="4003" spans="1:3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</row>
    <row r="4004" spans="1:3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</row>
    <row r="4005" spans="1:3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</row>
    <row r="4006" spans="1:3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</row>
    <row r="4007" spans="1:3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</row>
    <row r="4008" spans="1:3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</row>
    <row r="4009" spans="1:3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</row>
    <row r="4010" spans="1:3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</row>
    <row r="4011" spans="1:3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</row>
    <row r="4012" spans="1:3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</row>
    <row r="4013" spans="1:3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</row>
    <row r="4014" spans="1:3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</row>
    <row r="4015" spans="1:3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</row>
    <row r="4016" spans="1:3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</row>
    <row r="4017" spans="1:3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</row>
    <row r="4018" spans="1:3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</row>
    <row r="4019" spans="1:3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</row>
    <row r="4020" spans="1:3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</row>
    <row r="4021" spans="1:3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</row>
    <row r="4022" spans="1:3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</row>
    <row r="4023" spans="1:3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</row>
    <row r="4024" spans="1:3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</row>
    <row r="4025" spans="1:3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</row>
    <row r="4026" spans="1:3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</row>
    <row r="4027" spans="1:3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</row>
    <row r="4028" spans="1:3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</row>
    <row r="4029" spans="1:3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</row>
    <row r="4030" spans="1:3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</row>
    <row r="4031" spans="1:3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</row>
    <row r="4032" spans="1:3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</row>
    <row r="4033" spans="1:3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</row>
    <row r="4034" spans="1:3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</row>
    <row r="4035" spans="1:3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</row>
    <row r="4036" spans="1:3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</row>
    <row r="4037" spans="1:3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</row>
    <row r="4038" spans="1:3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</row>
    <row r="4039" spans="1:3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</row>
    <row r="4040" spans="1:3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</row>
    <row r="4041" spans="1:3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</row>
    <row r="4042" spans="1:3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</row>
    <row r="4043" spans="1:3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</row>
    <row r="4044" spans="1:3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</row>
    <row r="4045" spans="1:3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</row>
    <row r="4046" spans="1:3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</row>
    <row r="4047" spans="1:3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</row>
    <row r="4048" spans="1:3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</row>
    <row r="4049" spans="1:3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</row>
    <row r="4050" spans="1:3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</row>
    <row r="4051" spans="1:3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</row>
    <row r="4052" spans="1:3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</row>
    <row r="4053" spans="1:3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</row>
    <row r="4054" spans="1:3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</row>
    <row r="4055" spans="1:3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</row>
    <row r="4056" spans="1:3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</row>
    <row r="4057" spans="1:3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</row>
    <row r="4058" spans="1:3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</row>
    <row r="4059" spans="1:3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</row>
    <row r="4060" spans="1:3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</row>
    <row r="4061" spans="1:3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</row>
    <row r="4062" spans="1:3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</row>
    <row r="4063" spans="1:3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</row>
    <row r="4064" spans="1:3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</row>
    <row r="4065" spans="1:3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</row>
    <row r="4066" spans="1:3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</row>
    <row r="4067" spans="1:3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</row>
    <row r="4068" spans="1:3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</row>
    <row r="4069" spans="1:3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</row>
    <row r="4070" spans="1:3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</row>
    <row r="4071" spans="1:3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</row>
    <row r="4072" spans="1:3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</row>
    <row r="4073" spans="1:3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</row>
    <row r="4074" spans="1:3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</row>
    <row r="4075" spans="1:3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</row>
    <row r="4076" spans="1:3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</row>
    <row r="4077" spans="1:3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</row>
    <row r="4078" spans="1:3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</row>
    <row r="4079" spans="1:3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</row>
    <row r="4080" spans="1:3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</row>
    <row r="4081" spans="1:3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</row>
    <row r="4082" spans="1:3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</row>
    <row r="4083" spans="1:3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</row>
    <row r="4084" spans="1:3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</row>
    <row r="4085" spans="1:3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</row>
    <row r="4086" spans="1:3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</row>
    <row r="4087" spans="1:3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</row>
    <row r="4088" spans="1:3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</row>
    <row r="4089" spans="1:3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</row>
    <row r="4090" spans="1:3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</row>
    <row r="4091" spans="1:3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</row>
    <row r="4092" spans="1:3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</row>
    <row r="4093" spans="1:3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</row>
    <row r="4094" spans="1:3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</row>
    <row r="4095" spans="1:3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</row>
    <row r="4096" spans="1:3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</row>
    <row r="4097" spans="1:3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</row>
    <row r="4098" spans="1:3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</row>
    <row r="4099" spans="1:3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</row>
    <row r="4100" spans="1:3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</row>
    <row r="4101" spans="1:3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</row>
    <row r="4102" spans="1:3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</row>
    <row r="4103" spans="1:3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</row>
    <row r="4104" spans="1:3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</row>
    <row r="4105" spans="1:3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</row>
    <row r="4106" spans="1:3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</row>
    <row r="4107" spans="1:3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</row>
    <row r="4108" spans="1:3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</row>
    <row r="4109" spans="1:3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</row>
    <row r="4110" spans="1:3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</row>
    <row r="4111" spans="1:3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</row>
    <row r="4112" spans="1:3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</row>
    <row r="4113" spans="1:3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</row>
    <row r="4114" spans="1:3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</row>
    <row r="4115" spans="1:3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</row>
    <row r="4116" spans="1:3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</row>
    <row r="4117" spans="1:3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</row>
    <row r="4118" spans="1:3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</row>
    <row r="4119" spans="1:3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</row>
    <row r="4120" spans="1:3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</row>
    <row r="4121" spans="1:3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</row>
    <row r="4122" spans="1:3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</row>
    <row r="4123" spans="1:3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</row>
    <row r="4124" spans="1:3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</row>
    <row r="4125" spans="1:3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</row>
    <row r="4126" spans="1:3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</row>
    <row r="4127" spans="1:3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</row>
    <row r="4128" spans="1:3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</row>
    <row r="4129" spans="1:3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</row>
    <row r="4130" spans="1:3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</row>
    <row r="4131" spans="1:3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</row>
    <row r="4132" spans="1:3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</row>
    <row r="4133" spans="1:3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</row>
    <row r="4134" spans="1:3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</row>
    <row r="4135" spans="1:3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</row>
    <row r="4136" spans="1:3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</row>
    <row r="4137" spans="1:3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</row>
    <row r="4138" spans="1:3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</row>
    <row r="4139" spans="1:3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</row>
    <row r="4140" spans="1:3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</row>
    <row r="4141" spans="1:3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</row>
    <row r="4142" spans="1:3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</row>
    <row r="4143" spans="1:3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</row>
    <row r="4144" spans="1:3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</row>
    <row r="4145" spans="1:3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</row>
    <row r="4146" spans="1:3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</row>
    <row r="4147" spans="1:3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</row>
    <row r="4148" spans="1:3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</row>
    <row r="4149" spans="1:3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</row>
    <row r="4150" spans="1:3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</row>
    <row r="4151" spans="1:3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</row>
    <row r="4152" spans="1:3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</row>
    <row r="4153" spans="1:3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</row>
    <row r="4154" spans="1:3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</row>
    <row r="4155" spans="1:3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</row>
    <row r="4156" spans="1:3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</row>
    <row r="4157" spans="1:3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</row>
    <row r="4158" spans="1:3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</row>
    <row r="4159" spans="1:3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</row>
    <row r="4160" spans="1:3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</row>
    <row r="4161" spans="1:3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</row>
    <row r="4162" spans="1:3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</row>
    <row r="4163" spans="1:3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</row>
    <row r="4164" spans="1:3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</row>
    <row r="4165" spans="1:3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</row>
    <row r="4166" spans="1:3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</row>
    <row r="4167" spans="1:3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</row>
    <row r="4168" spans="1:3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</row>
    <row r="4169" spans="1:3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</row>
    <row r="4170" spans="1:3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</row>
    <row r="4171" spans="1:3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</row>
    <row r="4172" spans="1:3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</row>
    <row r="4173" spans="1:3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</row>
    <row r="4174" spans="1:3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</row>
    <row r="4175" spans="1:3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</row>
    <row r="4176" spans="1:3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</row>
    <row r="4177" spans="1:3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</row>
    <row r="4178" spans="1:3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</row>
    <row r="4179" spans="1:3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</row>
    <row r="4180" spans="1:3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</row>
    <row r="4181" spans="1:3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</row>
    <row r="4182" spans="1:3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</row>
    <row r="4183" spans="1:3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</row>
    <row r="4184" spans="1:3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</row>
    <row r="4185" spans="1:3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</row>
    <row r="4186" spans="1:3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</row>
    <row r="4187" spans="1:3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</row>
    <row r="4188" spans="1:3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</row>
    <row r="4189" spans="1:3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</row>
    <row r="4190" spans="1:3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</row>
    <row r="4191" spans="1:3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</row>
    <row r="4192" spans="1:3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</row>
    <row r="4193" spans="1:3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</row>
    <row r="4194" spans="1:3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</row>
    <row r="4195" spans="1:3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</row>
    <row r="4196" spans="1:3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</row>
    <row r="4197" spans="1:3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</row>
    <row r="4198" spans="1:3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</row>
    <row r="4199" spans="1:3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</row>
    <row r="4200" spans="1:3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</row>
    <row r="4201" spans="1:3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</row>
    <row r="4202" spans="1:3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</row>
    <row r="4203" spans="1:3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</row>
    <row r="4204" spans="1:3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</row>
    <row r="4205" spans="1:3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</row>
    <row r="4206" spans="1:3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</row>
    <row r="4207" spans="1:3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</row>
    <row r="4208" spans="1:3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</row>
    <row r="4209" spans="1:3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</row>
    <row r="4210" spans="1:3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</row>
    <row r="4211" spans="1:3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</row>
    <row r="4212" spans="1:3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</row>
    <row r="4213" spans="1:3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</row>
    <row r="4214" spans="1:3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</row>
    <row r="4215" spans="1:3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</row>
    <row r="4216" spans="1:3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</row>
    <row r="4217" spans="1:3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</row>
    <row r="4218" spans="1:3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</row>
    <row r="4219" spans="1:3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</row>
    <row r="4220" spans="1:3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</row>
    <row r="4221" spans="1:3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</row>
    <row r="4222" spans="1:3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</row>
    <row r="4223" spans="1:3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</row>
    <row r="4224" spans="1:3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</row>
    <row r="4225" spans="1:3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</row>
    <row r="4226" spans="1:3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</row>
    <row r="4227" spans="1:3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</row>
    <row r="4228" spans="1:3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</row>
    <row r="4229" spans="1:3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</row>
    <row r="4230" spans="1:3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</row>
    <row r="4231" spans="1:3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</row>
    <row r="4232" spans="1:3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</row>
    <row r="4233" spans="1:3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</row>
    <row r="4234" spans="1:3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</row>
    <row r="4235" spans="1:3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</row>
    <row r="4236" spans="1:3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</row>
    <row r="4237" spans="1:3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</row>
    <row r="4238" spans="1:3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</row>
    <row r="4239" spans="1:3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</row>
    <row r="4240" spans="1:3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</row>
    <row r="4241" spans="1:3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</row>
    <row r="4242" spans="1:3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</row>
    <row r="4243" spans="1:3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</row>
    <row r="4244" spans="1:3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</row>
    <row r="4245" spans="1:3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</row>
    <row r="4246" spans="1:3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</row>
    <row r="4247" spans="1:3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</row>
    <row r="4248" spans="1:3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</row>
    <row r="4249" spans="1:3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</row>
    <row r="4250" spans="1:3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</row>
    <row r="4251" spans="1:3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</row>
    <row r="4252" spans="1:3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</row>
    <row r="4253" spans="1:3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</row>
    <row r="4254" spans="1:3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</row>
    <row r="4255" spans="1:3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</row>
    <row r="4256" spans="1:3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</row>
    <row r="4257" spans="1:3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</row>
    <row r="4258" spans="1:3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</row>
    <row r="4259" spans="1:3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</row>
    <row r="4260" spans="1:3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</row>
    <row r="4261" spans="1:3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</row>
    <row r="4262" spans="1:3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</row>
    <row r="4263" spans="1:3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</row>
    <row r="4264" spans="1:3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</row>
    <row r="4265" spans="1:3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</row>
    <row r="4266" spans="1:3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</row>
    <row r="4267" spans="1:3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</row>
    <row r="4268" spans="1:3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</row>
    <row r="4269" spans="1:3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</row>
    <row r="4270" spans="1:3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</row>
    <row r="4271" spans="1:3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</row>
    <row r="4272" spans="1:3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</row>
    <row r="4273" spans="1:3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</row>
    <row r="4274" spans="1:3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</row>
    <row r="4275" spans="1:3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</row>
    <row r="4276" spans="1:3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</row>
    <row r="4277" spans="1:3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</row>
    <row r="4278" spans="1:3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</row>
    <row r="4279" spans="1:3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</row>
    <row r="4280" spans="1:3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</row>
    <row r="4281" spans="1:3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</row>
    <row r="4282" spans="1:3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</row>
    <row r="4283" spans="1:3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</row>
    <row r="4284" spans="1:3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</row>
    <row r="4285" spans="1:3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</row>
    <row r="4286" spans="1:3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</row>
    <row r="4287" spans="1:3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</row>
    <row r="4288" spans="1:3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</row>
    <row r="4289" spans="1:3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</row>
    <row r="4290" spans="1:3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</row>
    <row r="4291" spans="1:3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</row>
    <row r="4292" spans="1:3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</row>
    <row r="4293" spans="1:3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</row>
    <row r="4294" spans="1:3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</row>
    <row r="4295" spans="1:3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</row>
    <row r="4296" spans="1:3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</row>
    <row r="4297" spans="1:3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</row>
    <row r="4298" spans="1:3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</row>
    <row r="4299" spans="1:3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</row>
    <row r="4300" spans="1:3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</row>
    <row r="4301" spans="1:3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</row>
    <row r="4302" spans="1:3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</row>
    <row r="4303" spans="1:3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</row>
    <row r="4304" spans="1:3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</row>
    <row r="4305" spans="1:3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</row>
    <row r="4306" spans="1:3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</row>
    <row r="4307" spans="1:3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</row>
    <row r="4308" spans="1:3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</row>
    <row r="4309" spans="1:3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</row>
    <row r="4310" spans="1:3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</row>
    <row r="4311" spans="1:3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</row>
    <row r="4312" spans="1:3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</row>
    <row r="4313" spans="1:3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</row>
    <row r="4314" spans="1:3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</row>
    <row r="4315" spans="1:3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</row>
    <row r="4316" spans="1:3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</row>
    <row r="4317" spans="1:3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</row>
    <row r="4318" spans="1:3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</row>
    <row r="4319" spans="1:3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</row>
    <row r="4320" spans="1:3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</row>
    <row r="4321" spans="1:3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</row>
    <row r="4322" spans="1:3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</row>
    <row r="4323" spans="1:3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</row>
    <row r="4324" spans="1:3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</row>
    <row r="4325" spans="1:3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</row>
    <row r="4326" spans="1:3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</row>
    <row r="4327" spans="1:3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</row>
    <row r="4328" spans="1:3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</row>
    <row r="4329" spans="1:3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</row>
    <row r="4330" spans="1:3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</row>
    <row r="4331" spans="1:3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</row>
    <row r="4332" spans="1:3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</row>
    <row r="4333" spans="1:3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</row>
    <row r="4334" spans="1:3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</row>
    <row r="4335" spans="1:3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</row>
    <row r="4336" spans="1:3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</row>
    <row r="4337" spans="1:3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</row>
    <row r="4338" spans="1:3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</row>
    <row r="4339" spans="1:3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</row>
    <row r="4340" spans="1:3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</row>
    <row r="4341" spans="1:3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</row>
    <row r="4342" spans="1:3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</row>
    <row r="4343" spans="1:3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</row>
    <row r="4344" spans="1:3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</row>
    <row r="4345" spans="1:3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</row>
    <row r="4346" spans="1:3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</row>
    <row r="4347" spans="1:3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</row>
    <row r="4348" spans="1:3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</row>
    <row r="4349" spans="1:3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</row>
    <row r="4350" spans="1:3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</row>
    <row r="4351" spans="1:3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</row>
    <row r="4352" spans="1:3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</row>
    <row r="4353" spans="1:3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</row>
    <row r="4354" spans="1:3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</row>
    <row r="4355" spans="1:3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</row>
    <row r="4356" spans="1:3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</row>
    <row r="4357" spans="1:3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</row>
    <row r="4358" spans="1:3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</row>
    <row r="4359" spans="1:3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</row>
    <row r="4360" spans="1:3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</row>
    <row r="4361" spans="1:3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</row>
    <row r="4362" spans="1:3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</row>
    <row r="4363" spans="1:3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</row>
    <row r="4364" spans="1:3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</row>
    <row r="4365" spans="1:3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</row>
    <row r="4366" spans="1:3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</row>
    <row r="4367" spans="1:3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</row>
    <row r="4368" spans="1:3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</row>
    <row r="4369" spans="1:3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</row>
    <row r="4370" spans="1:3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</row>
    <row r="4371" spans="1:3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</row>
    <row r="4372" spans="1:3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</row>
    <row r="4373" spans="1:3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</row>
    <row r="4374" spans="1:3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</row>
    <row r="4375" spans="1:3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</row>
    <row r="4376" spans="1:3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</row>
    <row r="4377" spans="1:3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</row>
    <row r="4378" spans="1:3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</row>
    <row r="4379" spans="1:3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</row>
    <row r="4380" spans="1:3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</row>
    <row r="4381" spans="1:3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</row>
    <row r="4382" spans="1:3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</row>
    <row r="4383" spans="1:3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</row>
    <row r="4384" spans="1:3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</row>
    <row r="4385" spans="1:3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</row>
    <row r="4386" spans="1:3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</row>
    <row r="4387" spans="1:3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</row>
    <row r="4388" spans="1:3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</row>
    <row r="4389" spans="1:3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</row>
    <row r="4390" spans="1:3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</row>
    <row r="4391" spans="1:3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</row>
    <row r="4392" spans="1:3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</row>
    <row r="4393" spans="1:3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</row>
    <row r="4394" spans="1:3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</row>
    <row r="4395" spans="1:3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</row>
    <row r="4396" spans="1:3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</row>
    <row r="4397" spans="1:3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</row>
    <row r="4398" spans="1:3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</row>
    <row r="4399" spans="1:3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</row>
    <row r="4400" spans="1:3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</row>
    <row r="4401" spans="1:3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</row>
    <row r="4402" spans="1:3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</row>
    <row r="4403" spans="1:3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</row>
    <row r="4404" spans="1:3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</row>
    <row r="4405" spans="1:3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</row>
    <row r="4406" spans="1:3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</row>
    <row r="4407" spans="1:3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</row>
    <row r="4408" spans="1:3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</row>
    <row r="4409" spans="1:3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</row>
    <row r="4410" spans="1:3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</row>
    <row r="4411" spans="1:3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</row>
    <row r="4412" spans="1:3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</row>
    <row r="4413" spans="1:3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</row>
    <row r="4414" spans="1:3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</row>
    <row r="4415" spans="1:3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</row>
    <row r="4416" spans="1:3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</row>
    <row r="4417" spans="1:3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</row>
    <row r="4418" spans="1:3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</row>
    <row r="4419" spans="1:3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</row>
    <row r="4420" spans="1:3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</row>
    <row r="4421" spans="1:3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</row>
    <row r="4422" spans="1:3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</row>
    <row r="4423" spans="1:3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</row>
    <row r="4424" spans="1:3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</row>
    <row r="4425" spans="1:3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</row>
    <row r="4426" spans="1:3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</row>
    <row r="4427" spans="1:3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</row>
    <row r="4428" spans="1:3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</row>
    <row r="4429" spans="1:3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</row>
    <row r="4430" spans="1:3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</row>
    <row r="4431" spans="1:3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</row>
    <row r="4432" spans="1:3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</row>
    <row r="4433" spans="1:3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</row>
    <row r="4434" spans="1:3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</row>
    <row r="4435" spans="1:3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</row>
    <row r="4436" spans="1:3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</row>
    <row r="4437" spans="1:3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</row>
    <row r="4438" spans="1:3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</row>
    <row r="4439" spans="1:3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</row>
    <row r="4440" spans="1:3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</row>
    <row r="4441" spans="1:3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</row>
    <row r="4442" spans="1:3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</row>
    <row r="4443" spans="1:3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</row>
    <row r="4444" spans="1:3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</row>
    <row r="4445" spans="1:3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</row>
    <row r="4446" spans="1:3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</row>
    <row r="4447" spans="1:3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</row>
    <row r="4448" spans="1:3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</row>
    <row r="4449" spans="1:3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</row>
    <row r="4450" spans="1:3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</row>
    <row r="4451" spans="1:3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</row>
    <row r="4452" spans="1:3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</row>
    <row r="4453" spans="1:3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</row>
    <row r="4454" spans="1:3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</row>
    <row r="4455" spans="1:3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</row>
    <row r="4456" spans="1:3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</row>
    <row r="4457" spans="1:3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</row>
    <row r="4458" spans="1:3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</row>
    <row r="4459" spans="1:3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</row>
    <row r="4460" spans="1:3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</row>
    <row r="4461" spans="1:3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</row>
    <row r="4462" spans="1:3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</row>
    <row r="4463" spans="1:3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</row>
    <row r="4464" spans="1:3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</row>
    <row r="4465" spans="1:3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</row>
    <row r="4466" spans="1:3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</row>
    <row r="4467" spans="1:3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</row>
    <row r="4468" spans="1:3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</row>
    <row r="4469" spans="1:3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</row>
    <row r="4470" spans="1:3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</row>
    <row r="4471" spans="1:3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</row>
    <row r="4472" spans="1:3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</row>
    <row r="4473" spans="1:3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</row>
    <row r="4474" spans="1:3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</row>
    <row r="4475" spans="1:3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</row>
    <row r="4476" spans="1:3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</row>
    <row r="4477" spans="1:3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</row>
    <row r="4478" spans="1:3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</row>
    <row r="4479" spans="1:3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</row>
    <row r="4480" spans="1:3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</row>
    <row r="4481" spans="1:3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</row>
    <row r="4482" spans="1:3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</row>
    <row r="4483" spans="1:3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</row>
    <row r="4484" spans="1:3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</row>
    <row r="4485" spans="1:3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</row>
    <row r="4486" spans="1:3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</row>
    <row r="4487" spans="1:3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</row>
    <row r="4488" spans="1:3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</row>
    <row r="4489" spans="1:3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</row>
    <row r="4490" spans="1:3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</row>
    <row r="4491" spans="1:3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</row>
    <row r="4492" spans="1:3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</row>
    <row r="4493" spans="1:3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</row>
    <row r="4494" spans="1:3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</row>
    <row r="4495" spans="1:3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</row>
    <row r="4496" spans="1:3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</row>
    <row r="4497" spans="1:3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</row>
    <row r="4498" spans="1:3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</row>
    <row r="4499" spans="1:3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</row>
    <row r="4500" spans="1:3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</row>
    <row r="4501" spans="1:3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</row>
    <row r="4502" spans="1:3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</row>
    <row r="4503" spans="1:3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</row>
    <row r="4504" spans="1:3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</row>
    <row r="4505" spans="1:3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</row>
    <row r="4506" spans="1:3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</row>
    <row r="4507" spans="1:3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</row>
    <row r="4508" spans="1:3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</row>
    <row r="4509" spans="1:3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</row>
    <row r="4510" spans="1:3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</row>
    <row r="4511" spans="1:3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</row>
    <row r="4512" spans="1:3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</row>
    <row r="4513" spans="1:3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</row>
    <row r="4514" spans="1:3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</row>
    <row r="4515" spans="1:3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</row>
    <row r="4516" spans="1:3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</row>
    <row r="4517" spans="1:3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</row>
    <row r="4518" spans="1:3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</row>
    <row r="4519" spans="1:3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</row>
    <row r="4520" spans="1:3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</row>
    <row r="4521" spans="1:3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</row>
    <row r="4522" spans="1:3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</row>
    <row r="4523" spans="1:3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</row>
    <row r="4524" spans="1:3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</row>
    <row r="4525" spans="1:3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</row>
    <row r="4526" spans="1:3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</row>
    <row r="4527" spans="1:3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</row>
    <row r="4528" spans="1:3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</row>
    <row r="4529" spans="1:3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</row>
    <row r="4530" spans="1:3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</row>
    <row r="4531" spans="1:3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</row>
    <row r="4532" spans="1:3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</row>
    <row r="4533" spans="1:3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</row>
    <row r="4534" spans="1:3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</row>
    <row r="4535" spans="1:3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</row>
    <row r="4536" spans="1:3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</row>
    <row r="4537" spans="1:3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</row>
    <row r="4538" spans="1:3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</row>
    <row r="4539" spans="1:3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</row>
    <row r="4540" spans="1:3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</row>
    <row r="4541" spans="1:3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</row>
    <row r="4542" spans="1:3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</row>
    <row r="4543" spans="1:3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</row>
    <row r="4544" spans="1:3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</row>
    <row r="4545" spans="1:3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</row>
    <row r="4546" spans="1:3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</row>
    <row r="4547" spans="1:3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</row>
    <row r="4548" spans="1:3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</row>
    <row r="4549" spans="1:3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</row>
    <row r="4550" spans="1:3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</row>
    <row r="4551" spans="1:3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</row>
    <row r="4552" spans="1:3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</row>
    <row r="4553" spans="1:3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</row>
    <row r="4554" spans="1:3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</row>
    <row r="4555" spans="1:3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</row>
    <row r="4556" spans="1:3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</row>
    <row r="4557" spans="1:3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</row>
    <row r="4558" spans="1:3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</row>
    <row r="4559" spans="1:3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</row>
    <row r="4560" spans="1:3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</row>
    <row r="4561" spans="1:3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</row>
    <row r="4562" spans="1:3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</row>
    <row r="4563" spans="1:3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</row>
    <row r="4564" spans="1:3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</row>
    <row r="4565" spans="1:3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</row>
    <row r="4566" spans="1:3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</row>
    <row r="4567" spans="1:3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</row>
    <row r="4568" spans="1:3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</row>
    <row r="4569" spans="1:3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</row>
    <row r="4570" spans="1:3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</row>
    <row r="4571" spans="1:3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</row>
    <row r="4572" spans="1:3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</row>
    <row r="4573" spans="1:3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</row>
    <row r="4574" spans="1:3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</row>
    <row r="4575" spans="1:3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</row>
    <row r="4576" spans="1:3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</row>
    <row r="4577" spans="1:3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</row>
    <row r="4578" spans="1:3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</row>
    <row r="4579" spans="1:3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</row>
    <row r="4580" spans="1:3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</row>
    <row r="4581" spans="1:3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</row>
    <row r="4582" spans="1:3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</row>
    <row r="4583" spans="1:3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</row>
    <row r="4584" spans="1:3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</row>
    <row r="4585" spans="1:3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</row>
    <row r="4586" spans="1:3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</row>
    <row r="4587" spans="1:3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</row>
    <row r="4588" spans="1:3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</row>
    <row r="4589" spans="1:3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</row>
    <row r="4590" spans="1:3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</row>
    <row r="4591" spans="1:3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</row>
    <row r="4592" spans="1:3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</row>
    <row r="4593" spans="1:3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</row>
    <row r="4594" spans="1:3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</row>
    <row r="4595" spans="1:3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</row>
    <row r="4596" spans="1:3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</row>
    <row r="4597" spans="1:3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</row>
    <row r="4598" spans="1:3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</row>
    <row r="4599" spans="1:3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</row>
    <row r="4600" spans="1:3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</row>
    <row r="4602" spans="1:3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</row>
    <row r="4603" spans="1:3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</row>
    <row r="4604" spans="1:3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</row>
    <row r="4605" spans="1:3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</row>
    <row r="4606" spans="1:3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</row>
    <row r="4607" spans="1:3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</row>
    <row r="4608" spans="1:3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</row>
    <row r="4609" spans="1:3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</row>
    <row r="4610" spans="1:3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</row>
    <row r="4611" spans="1:3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</row>
    <row r="4612" spans="1:3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</row>
    <row r="4613" spans="1:3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</row>
    <row r="4614" spans="1:3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</row>
    <row r="4615" spans="1:3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</row>
    <row r="4616" spans="1:3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</row>
    <row r="4617" spans="1:3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</row>
    <row r="4618" spans="1:3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</row>
    <row r="4619" spans="1:3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</row>
    <row r="4620" spans="1:3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</row>
    <row r="4621" spans="1:3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</row>
    <row r="4622" spans="1:3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</row>
    <row r="4623" spans="1:3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</row>
    <row r="4624" spans="1:3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</row>
    <row r="4625" spans="1:3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</row>
    <row r="4626" spans="1:3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</row>
    <row r="4627" spans="1:3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</row>
    <row r="4628" spans="1:3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</row>
    <row r="4629" spans="1:3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</row>
    <row r="4630" spans="1:3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</row>
    <row r="4631" spans="1:3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</row>
    <row r="4632" spans="1:3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</row>
    <row r="4633" spans="1:3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</row>
    <row r="4634" spans="1:3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</row>
    <row r="4635" spans="1:3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</row>
    <row r="4636" spans="1:3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</row>
    <row r="4637" spans="1:3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</row>
    <row r="4638" spans="1:3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</row>
    <row r="4639" spans="1:3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</row>
    <row r="4640" spans="1:3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</row>
    <row r="4641" spans="1:3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</row>
    <row r="4642" spans="1:3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</row>
    <row r="4643" spans="1:3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</row>
    <row r="4644" spans="1:3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</row>
    <row r="4645" spans="1:3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</row>
    <row r="4646" spans="1:3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</row>
    <row r="4647" spans="1:3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</row>
    <row r="4648" spans="1:3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</row>
    <row r="4649" spans="1:3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</row>
    <row r="4650" spans="1:3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</row>
    <row r="4651" spans="1:3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</row>
    <row r="4652" spans="1:3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</row>
    <row r="4653" spans="1:3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</row>
    <row r="4654" spans="1:3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</row>
    <row r="4655" spans="1:3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</row>
    <row r="4656" spans="1:3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</row>
    <row r="4657" spans="1:3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</row>
    <row r="4658" spans="1:3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</row>
    <row r="4659" spans="1:3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</row>
    <row r="4660" spans="1:3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</row>
    <row r="4661" spans="1:3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</row>
    <row r="4662" spans="1:3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</row>
    <row r="4663" spans="1:3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</row>
    <row r="4664" spans="1:3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</row>
    <row r="4665" spans="1:3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</row>
    <row r="4666" spans="1:3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</row>
    <row r="4667" spans="1:3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</row>
    <row r="4668" spans="1:3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</row>
    <row r="4669" spans="1:3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</row>
    <row r="4670" spans="1:3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</row>
    <row r="4671" spans="1:3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</row>
    <row r="4672" spans="1:3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</row>
    <row r="4673" spans="1:3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</row>
    <row r="4674" spans="1:3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</row>
    <row r="4675" spans="1:3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</row>
    <row r="4676" spans="1:3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</row>
    <row r="4677" spans="1:3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</row>
    <row r="4678" spans="1:3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</row>
    <row r="4679" spans="1:3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</row>
    <row r="4680" spans="1:3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</row>
    <row r="4681" spans="1:3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</row>
    <row r="4682" spans="1:3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</row>
    <row r="4683" spans="1:3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</row>
    <row r="4684" spans="1:3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</row>
    <row r="4685" spans="1:3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</row>
    <row r="4686" spans="1:3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</row>
    <row r="4687" spans="1:3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</row>
    <row r="4688" spans="1:3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</row>
    <row r="4689" spans="1:3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</row>
    <row r="4690" spans="1:3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</row>
    <row r="4691" spans="1:3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</row>
    <row r="4692" spans="1:3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</row>
    <row r="4693" spans="1:3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</row>
    <row r="4694" spans="1:3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</row>
    <row r="4695" spans="1:3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</row>
    <row r="4696" spans="1:3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</row>
    <row r="4697" spans="1:3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</row>
    <row r="4698" spans="1:3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</row>
    <row r="4699" spans="1:3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</row>
    <row r="4700" spans="1:3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</row>
    <row r="4701" spans="1:3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</row>
    <row r="4702" spans="1:3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</row>
    <row r="4703" spans="1:3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</row>
    <row r="4704" spans="1:3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</row>
    <row r="4705" spans="1:3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</row>
    <row r="4706" spans="1:3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</row>
    <row r="4707" spans="1:3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</row>
    <row r="4708" spans="1:3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</row>
    <row r="4709" spans="1:3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</row>
    <row r="4710" spans="1:3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</row>
    <row r="4711" spans="1:3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</row>
    <row r="4712" spans="1:3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</row>
    <row r="4713" spans="1:3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</row>
    <row r="4714" spans="1:3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</row>
    <row r="4715" spans="1:3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</row>
    <row r="4716" spans="1:3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</row>
    <row r="4717" spans="1:3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</row>
    <row r="4718" spans="1:3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</row>
    <row r="4719" spans="1:3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</row>
    <row r="4720" spans="1:3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</row>
    <row r="4721" spans="1:3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</row>
    <row r="4722" spans="1:3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</row>
    <row r="4723" spans="1:3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</row>
    <row r="4724" spans="1:3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</row>
    <row r="4725" spans="1:3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</row>
    <row r="4726" spans="1:3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</row>
    <row r="4727" spans="1:3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</row>
    <row r="4728" spans="1:3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</row>
    <row r="4729" spans="1:3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</row>
    <row r="4730" spans="1:3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</row>
    <row r="4731" spans="1:3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</row>
    <row r="4732" spans="1:3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</row>
    <row r="4733" spans="1:3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</row>
    <row r="4734" spans="1:3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</row>
    <row r="4735" spans="1:3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</row>
    <row r="4736" spans="1:3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</row>
    <row r="4737" spans="1:3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</row>
    <row r="4738" spans="1:3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</row>
    <row r="4739" spans="1:3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</row>
    <row r="4740" spans="1:3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</row>
    <row r="4741" spans="1:3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</row>
    <row r="4742" spans="1:3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</row>
    <row r="4743" spans="1:3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</row>
    <row r="4744" spans="1:3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</row>
    <row r="4745" spans="1:3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</row>
    <row r="4746" spans="1:3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</row>
    <row r="4747" spans="1:3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</row>
    <row r="4748" spans="1:3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</row>
    <row r="4749" spans="1:3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</row>
    <row r="4750" spans="1:3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</row>
    <row r="4751" spans="1:3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</row>
    <row r="4752" spans="1:3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</row>
    <row r="4753" spans="1:3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</row>
    <row r="4754" spans="1:3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</row>
    <row r="4755" spans="1:3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</row>
    <row r="4756" spans="1:3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</row>
    <row r="4757" spans="1:3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</row>
    <row r="4758" spans="1:3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</row>
    <row r="4759" spans="1:3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</row>
    <row r="4760" spans="1:3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</row>
    <row r="4761" spans="1:3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</row>
    <row r="4762" spans="1:3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</row>
    <row r="4763" spans="1:3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</row>
    <row r="4764" spans="1:3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</row>
    <row r="4765" spans="1:3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</row>
    <row r="4766" spans="1:3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</row>
    <row r="4767" spans="1:3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</row>
    <row r="4768" spans="1:3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</row>
    <row r="4769" spans="1:3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</row>
    <row r="4770" spans="1:3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</row>
    <row r="4771" spans="1:3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</row>
    <row r="4772" spans="1:3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</row>
    <row r="4773" spans="1:3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</row>
    <row r="4774" spans="1:3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</row>
    <row r="4775" spans="1:3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</row>
    <row r="4776" spans="1:3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</row>
    <row r="4777" spans="1:3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</row>
    <row r="4778" spans="1:3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</row>
    <row r="4779" spans="1:3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</row>
    <row r="4780" spans="1:3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</row>
    <row r="4781" spans="1:3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</row>
    <row r="4782" spans="1:3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</row>
    <row r="4783" spans="1:3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</row>
    <row r="4784" spans="1:3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</row>
    <row r="4785" spans="1:3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</row>
    <row r="4786" spans="1:3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</row>
    <row r="4787" spans="1:3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</row>
    <row r="4788" spans="1:3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</row>
    <row r="4789" spans="1:3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</row>
    <row r="4790" spans="1:3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</row>
    <row r="4791" spans="1:3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</row>
    <row r="4792" spans="1:3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</row>
    <row r="4793" spans="1:3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</row>
    <row r="4794" spans="1:3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</row>
    <row r="4795" spans="1:3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</row>
    <row r="4796" spans="1:3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</row>
    <row r="4797" spans="1:3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</row>
    <row r="4798" spans="1:3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</row>
    <row r="4799" spans="1:3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</row>
    <row r="4800" spans="1:3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</row>
    <row r="4801" spans="1:3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</row>
    <row r="4802" spans="1:3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</row>
    <row r="4803" spans="1:3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</row>
    <row r="4804" spans="1:3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</row>
    <row r="4805" spans="1:3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</row>
    <row r="4806" spans="1:3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</row>
    <row r="4807" spans="1:3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</row>
    <row r="4808" spans="1:3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</row>
    <row r="4809" spans="1:3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</row>
    <row r="4810" spans="1:3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</row>
    <row r="4811" spans="1:3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</row>
    <row r="4812" spans="1:3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</row>
    <row r="4813" spans="1:3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</row>
    <row r="4814" spans="1:3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</row>
    <row r="4815" spans="1:3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</row>
    <row r="4816" spans="1:3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</row>
    <row r="4817" spans="1:3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</row>
    <row r="4818" spans="1:3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</row>
    <row r="4819" spans="1:3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</row>
    <row r="4820" spans="1:3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</row>
    <row r="4821" spans="1:3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</row>
    <row r="4822" spans="1:3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</row>
    <row r="4823" spans="1:3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</row>
    <row r="4824" spans="1:3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</row>
    <row r="4825" spans="1:3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</row>
    <row r="4826" spans="1:3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</row>
    <row r="4827" spans="1:3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</row>
    <row r="4828" spans="1:3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</row>
    <row r="4829" spans="1:3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</row>
    <row r="4830" spans="1:3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</row>
    <row r="4831" spans="1:3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</row>
    <row r="4832" spans="1:3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</row>
    <row r="4833" spans="1:3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</row>
    <row r="4834" spans="1:3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</row>
    <row r="4835" spans="1:3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</row>
    <row r="4836" spans="1:3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</row>
    <row r="4837" spans="1:3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</row>
    <row r="4838" spans="1:3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</row>
    <row r="4839" spans="1:3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</row>
    <row r="4840" spans="1:3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</row>
    <row r="4841" spans="1:3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</row>
    <row r="4842" spans="1:3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</row>
    <row r="4843" spans="1:3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</row>
    <row r="4844" spans="1:3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</row>
    <row r="4845" spans="1:3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</row>
    <row r="4846" spans="1:3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</row>
    <row r="4847" spans="1:3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</row>
    <row r="4848" spans="1:3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</row>
    <row r="4849" spans="1:3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</row>
    <row r="4850" spans="1:3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</row>
    <row r="4851" spans="1:3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</row>
    <row r="4852" spans="1:3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</row>
    <row r="4853" spans="1:3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</row>
    <row r="4854" spans="1:3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</row>
    <row r="4855" spans="1:3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</row>
    <row r="4856" spans="1:3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</row>
    <row r="4857" spans="1:3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</row>
    <row r="4858" spans="1:3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</row>
    <row r="4859" spans="1:3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</row>
    <row r="4860" spans="1:3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</row>
    <row r="4861" spans="1:3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</row>
    <row r="4862" spans="1:3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</row>
    <row r="4863" spans="1:3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</row>
    <row r="4864" spans="1:3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</row>
    <row r="4865" spans="1:3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</row>
    <row r="4866" spans="1:3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</row>
    <row r="4867" spans="1:3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</row>
    <row r="4868" spans="1:3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</row>
    <row r="4869" spans="1:3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</row>
    <row r="4870" spans="1:3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</row>
    <row r="4871" spans="1:3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</row>
    <row r="4872" spans="1:3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</row>
    <row r="4873" spans="1:3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</row>
    <row r="4874" spans="1:3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</row>
    <row r="4875" spans="1:3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</row>
    <row r="4876" spans="1:3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</row>
    <row r="4877" spans="1:3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</row>
    <row r="4878" spans="1:3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</row>
    <row r="4879" spans="1:3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</row>
    <row r="4880" spans="1:3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</row>
    <row r="4881" spans="1:3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</row>
    <row r="4882" spans="1:3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</row>
    <row r="4883" spans="1:3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</row>
    <row r="4884" spans="1:3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</row>
    <row r="4885" spans="1:3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</row>
    <row r="4886" spans="1:3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</row>
    <row r="4887" spans="1:3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</row>
    <row r="4888" spans="1:3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</row>
    <row r="4889" spans="1:3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</row>
    <row r="4890" spans="1:3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</row>
    <row r="4891" spans="1:3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</row>
    <row r="4892" spans="1:3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</row>
    <row r="4893" spans="1:3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</row>
    <row r="4894" spans="1:3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</row>
    <row r="4895" spans="1:3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</row>
    <row r="4896" spans="1:3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</row>
    <row r="4897" spans="1:3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</row>
    <row r="4898" spans="1:3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</row>
    <row r="4899" spans="1:3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</row>
    <row r="4900" spans="1:3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</row>
    <row r="4901" spans="1:3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</row>
    <row r="4902" spans="1:3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</row>
    <row r="4903" spans="1:3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</row>
    <row r="4904" spans="1:3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</row>
    <row r="4905" spans="1:3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</row>
    <row r="4906" spans="1:3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</row>
    <row r="4907" spans="1:3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</row>
    <row r="4908" spans="1:3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</row>
    <row r="4909" spans="1:3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</row>
    <row r="4910" spans="1:3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</row>
    <row r="4911" spans="1:3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</row>
    <row r="4912" spans="1:3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</row>
    <row r="4913" spans="1:3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</row>
    <row r="4914" spans="1:3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</row>
    <row r="4915" spans="1:3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</row>
    <row r="4916" spans="1:3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</row>
    <row r="4917" spans="1:3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</row>
    <row r="4918" spans="1:3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</row>
    <row r="4919" spans="1:3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</row>
    <row r="4920" spans="1:3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</row>
    <row r="4921" spans="1:3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</row>
    <row r="4922" spans="1:3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</row>
    <row r="4923" spans="1:3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</row>
    <row r="4924" spans="1:3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</row>
    <row r="4925" spans="1:3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</row>
    <row r="4926" spans="1:3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</row>
    <row r="4927" spans="1:3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</row>
    <row r="4928" spans="1:3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</row>
    <row r="4929" spans="1:3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</row>
    <row r="4930" spans="1:3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</row>
    <row r="4931" spans="1:3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</row>
    <row r="4932" spans="1:3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</row>
    <row r="4933" spans="1:3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</row>
    <row r="4934" spans="1:3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</row>
    <row r="4935" spans="1:3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</row>
    <row r="4936" spans="1:3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</row>
    <row r="4937" spans="1:3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</row>
    <row r="4938" spans="1:3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</row>
    <row r="4939" spans="1:3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</row>
    <row r="4940" spans="1:3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</row>
    <row r="4941" spans="1:3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</row>
    <row r="4942" spans="1:3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</row>
    <row r="4943" spans="1:3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</row>
    <row r="4944" spans="1:3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</row>
    <row r="4945" spans="1:3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</row>
    <row r="4946" spans="1:3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</row>
    <row r="4947" spans="1:3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</row>
    <row r="4948" spans="1:3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</row>
    <row r="4949" spans="1:3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</row>
    <row r="4950" spans="1:3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</row>
    <row r="4951" spans="1:3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</row>
    <row r="4952" spans="1:3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</row>
    <row r="4953" spans="1:3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</row>
    <row r="4954" spans="1:3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</row>
    <row r="4955" spans="1:3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</row>
    <row r="4956" spans="1:3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</row>
    <row r="4957" spans="1:3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</row>
    <row r="4958" spans="1:3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</row>
    <row r="4959" spans="1:3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</row>
    <row r="4960" spans="1:3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</row>
    <row r="4961" spans="1:3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</row>
    <row r="4962" spans="1:3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</row>
    <row r="4963" spans="1:3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</row>
    <row r="4964" spans="1:3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</row>
    <row r="4965" spans="1:3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</row>
    <row r="4966" spans="1:3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</row>
    <row r="4967" spans="1:3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</row>
    <row r="4968" spans="1:3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</row>
    <row r="4969" spans="1:3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</row>
    <row r="4970" spans="1:3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</row>
    <row r="4971" spans="1:3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</row>
    <row r="4972" spans="1:3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</row>
    <row r="4973" spans="1:3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</row>
    <row r="4974" spans="1:3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</row>
    <row r="4975" spans="1:3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</row>
    <row r="4976" spans="1:3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</row>
    <row r="4977" spans="1:3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</row>
    <row r="4978" spans="1:3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</row>
    <row r="4979" spans="1:3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</row>
    <row r="4980" spans="1:3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</row>
    <row r="4981" spans="1:3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</row>
    <row r="4982" spans="1:3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</row>
    <row r="4983" spans="1:3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</row>
    <row r="4984" spans="1:3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</row>
    <row r="4985" spans="1:3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</row>
    <row r="4986" spans="1:3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</row>
    <row r="4987" spans="1:3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</row>
    <row r="4988" spans="1:3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</row>
    <row r="4989" spans="1:3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</row>
    <row r="4990" spans="1:3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</row>
    <row r="4991" spans="1:3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</row>
    <row r="4992" spans="1:3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</row>
    <row r="4993" spans="1:3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</row>
    <row r="4994" spans="1:3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</row>
    <row r="4995" spans="1:3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</row>
    <row r="4996" spans="1:3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</row>
    <row r="4997" spans="1:3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</row>
    <row r="4998" spans="1:3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</row>
    <row r="4999" spans="1:3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</row>
    <row r="5000" spans="1:3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</row>
    <row r="5001" spans="1:3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</row>
    <row r="5002" spans="1:3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</row>
    <row r="5003" spans="1:3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</row>
    <row r="5004" spans="1:3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</row>
    <row r="5005" spans="1:3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</row>
    <row r="5006" spans="1:3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</row>
    <row r="5007" spans="1:3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</row>
    <row r="5008" spans="1:3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</row>
    <row r="5009" spans="1:3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</row>
    <row r="5010" spans="1:3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</row>
    <row r="5011" spans="1:3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</row>
    <row r="5012" spans="1:3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</row>
    <row r="5013" spans="1:3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</row>
    <row r="5014" spans="1:3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</row>
    <row r="5015" spans="1:3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</row>
    <row r="5016" spans="1:3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</row>
    <row r="5017" spans="1:3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</row>
    <row r="5018" spans="1:3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</row>
    <row r="5019" spans="1:3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</row>
    <row r="5020" spans="1:3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</row>
    <row r="5021" spans="1:3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</row>
    <row r="5022" spans="1:3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</row>
    <row r="5023" spans="1:3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</row>
    <row r="5024" spans="1:3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</row>
    <row r="5025" spans="1:3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</row>
    <row r="5026" spans="1:3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</row>
    <row r="5027" spans="1:3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</row>
    <row r="5028" spans="1:3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</row>
    <row r="5029" spans="1:3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</row>
    <row r="5030" spans="1:3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</row>
    <row r="5031" spans="1:3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</row>
    <row r="5032" spans="1:3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</row>
    <row r="5033" spans="1:3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</row>
    <row r="5034" spans="1:3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</row>
    <row r="5035" spans="1:3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</row>
    <row r="5036" spans="1:3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</row>
    <row r="5037" spans="1:3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</row>
    <row r="5038" spans="1:3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</row>
    <row r="5039" spans="1:3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</row>
    <row r="5040" spans="1:3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</row>
    <row r="5041" spans="1:3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</row>
    <row r="5042" spans="1:3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</row>
    <row r="5043" spans="1:3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</row>
    <row r="5044" spans="1:3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</row>
    <row r="5045" spans="1:3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</row>
    <row r="5046" spans="1:3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</row>
    <row r="5047" spans="1:3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</row>
    <row r="5048" spans="1:3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</row>
    <row r="5049" spans="1:3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</row>
    <row r="5050" spans="1:3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</row>
    <row r="5051" spans="1:3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</row>
    <row r="5052" spans="1:3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</row>
    <row r="5053" spans="1:3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</row>
    <row r="5054" spans="1:3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</row>
    <row r="5055" spans="1:3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</row>
    <row r="5056" spans="1:3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</row>
    <row r="5057" spans="1:3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</row>
    <row r="5058" spans="1:3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</row>
    <row r="5059" spans="1:3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</row>
    <row r="5060" spans="1:3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</row>
    <row r="5061" spans="1:3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</row>
    <row r="5062" spans="1:3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</row>
    <row r="5063" spans="1:3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</row>
    <row r="5064" spans="1:3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</row>
    <row r="5065" spans="1:3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</row>
    <row r="5066" spans="1:3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</row>
    <row r="5067" spans="1:3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</row>
    <row r="5068" spans="1:3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</row>
    <row r="5069" spans="1:3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</row>
    <row r="5070" spans="1:3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</row>
    <row r="5071" spans="1:3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</row>
    <row r="5072" spans="1:3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</row>
    <row r="5073" spans="1:3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</row>
    <row r="5074" spans="1:3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</row>
    <row r="5075" spans="1:3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</row>
    <row r="5076" spans="1:3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</row>
    <row r="5077" spans="1:3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</row>
    <row r="5078" spans="1:3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</row>
    <row r="5079" spans="1:3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</row>
    <row r="5080" spans="1:3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</row>
    <row r="5081" spans="1:3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</row>
    <row r="5082" spans="1:3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</row>
    <row r="5083" spans="1:3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</row>
    <row r="5084" spans="1:3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</row>
    <row r="5085" spans="1:3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</row>
    <row r="5086" spans="1:3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</row>
    <row r="5087" spans="1:3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</row>
    <row r="5088" spans="1:3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</row>
    <row r="5089" spans="1:3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</row>
    <row r="5090" spans="1:3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</row>
    <row r="5091" spans="1:3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</row>
    <row r="5092" spans="1:3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</row>
    <row r="5093" spans="1:3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</row>
    <row r="5094" spans="1:3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</row>
    <row r="5095" spans="1:3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</row>
    <row r="5096" spans="1:3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</row>
    <row r="5097" spans="1:3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</row>
    <row r="5098" spans="1:3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</row>
    <row r="5099" spans="1:3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</row>
    <row r="5100" spans="1:3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</row>
    <row r="5101" spans="1:3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</row>
    <row r="5102" spans="1:3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</row>
    <row r="5103" spans="1:3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</row>
    <row r="5104" spans="1:3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</row>
    <row r="5105" spans="1:3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</row>
    <row r="5106" spans="1:3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</row>
    <row r="5107" spans="1:3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</row>
    <row r="5108" spans="1:3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</row>
    <row r="5109" spans="1:3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</row>
    <row r="5110" spans="1:3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</row>
    <row r="5111" spans="1:3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</row>
    <row r="5112" spans="1:3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</row>
    <row r="5113" spans="1:3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</row>
    <row r="5114" spans="1:3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</row>
    <row r="5115" spans="1:3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</row>
    <row r="5116" spans="1:3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</row>
    <row r="5117" spans="1:3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</row>
    <row r="5118" spans="1:3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</row>
    <row r="5119" spans="1:3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</row>
    <row r="5120" spans="1:3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</row>
    <row r="5121" spans="1:3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</row>
    <row r="5122" spans="1:3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</row>
    <row r="5123" spans="1:3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</row>
    <row r="5124" spans="1:3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</row>
    <row r="5125" spans="1:3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</row>
    <row r="5126" spans="1:3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</row>
    <row r="5127" spans="1:3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</row>
    <row r="5128" spans="1:3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</row>
    <row r="5129" spans="1:3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</row>
    <row r="5130" spans="1:3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</row>
    <row r="5131" spans="1:3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</row>
    <row r="5132" spans="1:3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</row>
    <row r="5133" spans="1:3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</row>
    <row r="5134" spans="1:3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</row>
    <row r="5135" spans="1:3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</row>
    <row r="5136" spans="1:3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</row>
    <row r="5137" spans="1:3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</row>
    <row r="5138" spans="1:3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</row>
    <row r="5139" spans="1:3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</row>
    <row r="5140" spans="1:3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</row>
    <row r="5141" spans="1:3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</row>
    <row r="5142" spans="1:3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</row>
    <row r="5143" spans="1:3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</row>
    <row r="5144" spans="1:3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</row>
    <row r="5145" spans="1:3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</row>
    <row r="5146" spans="1:3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</row>
    <row r="5147" spans="1:3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</row>
    <row r="5148" spans="1:3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</row>
    <row r="5149" spans="1:3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</row>
    <row r="5150" spans="1:3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</row>
    <row r="5151" spans="1:3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</row>
    <row r="5152" spans="1:3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</row>
    <row r="5153" spans="1:3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</row>
    <row r="5154" spans="1:3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</row>
    <row r="5155" spans="1:3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</row>
    <row r="5156" spans="1:3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</row>
    <row r="5157" spans="1:3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</row>
    <row r="5158" spans="1:3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</row>
    <row r="5159" spans="1:3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</row>
    <row r="5160" spans="1:3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</row>
    <row r="5161" spans="1:3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</row>
    <row r="5162" spans="1:3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</row>
    <row r="5163" spans="1:3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</row>
    <row r="5164" spans="1:3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</row>
    <row r="5165" spans="1:3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</row>
    <row r="5166" spans="1:3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</row>
    <row r="5167" spans="1:3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</row>
    <row r="5168" spans="1:3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</row>
    <row r="5169" spans="1:3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</row>
    <row r="5170" spans="1:3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</row>
    <row r="5171" spans="1:3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</row>
    <row r="5172" spans="1:3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</row>
    <row r="5173" spans="1:3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</row>
    <row r="5174" spans="1:3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</row>
    <row r="5175" spans="1:3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</row>
    <row r="5176" spans="1:3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</row>
    <row r="5177" spans="1:3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</row>
    <row r="5178" spans="1:3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</row>
    <row r="5179" spans="1:3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</row>
    <row r="5180" spans="1:3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</row>
    <row r="5181" spans="1:3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</row>
    <row r="5182" spans="1:3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</row>
    <row r="5183" spans="1:3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</row>
    <row r="5184" spans="1:3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</row>
    <row r="5185" spans="1:3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</row>
    <row r="5186" spans="1:3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</row>
    <row r="5187" spans="1:3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</row>
    <row r="5188" spans="1:3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</row>
    <row r="5189" spans="1:3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</row>
    <row r="5190" spans="1:3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</row>
    <row r="5191" spans="1:3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</row>
    <row r="5192" spans="1:3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</row>
    <row r="5193" spans="1:3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</row>
    <row r="5194" spans="1:3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</row>
    <row r="5195" spans="1:3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</row>
    <row r="5196" spans="1:3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</row>
    <row r="5197" spans="1:3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</row>
    <row r="5198" spans="1:3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</row>
    <row r="5199" spans="1:3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</row>
    <row r="5200" spans="1:3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</row>
    <row r="5201" spans="1:3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</row>
    <row r="5202" spans="1:3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</row>
    <row r="5203" spans="1:3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</row>
    <row r="5204" spans="1:3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</row>
    <row r="5205" spans="1:3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</row>
    <row r="5206" spans="1:3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</row>
    <row r="5207" spans="1:3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</row>
    <row r="5208" spans="1:3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</row>
    <row r="5209" spans="1:3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</row>
    <row r="5210" spans="1:3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</row>
    <row r="5211" spans="1:3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</row>
    <row r="5212" spans="1:3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</row>
    <row r="5213" spans="1:3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</row>
    <row r="5214" spans="1:3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</row>
    <row r="5215" spans="1:3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</row>
    <row r="5216" spans="1:3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</row>
    <row r="5217" spans="1:3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</row>
    <row r="5218" spans="1:3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</row>
    <row r="5219" spans="1:3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</row>
    <row r="5220" spans="1:3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</row>
    <row r="5221" spans="1:3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</row>
    <row r="5222" spans="1:3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</row>
    <row r="5223" spans="1:3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</row>
    <row r="5224" spans="1:3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</row>
    <row r="5225" spans="1:3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</row>
    <row r="5226" spans="1:3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</row>
    <row r="5227" spans="1:3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</row>
    <row r="5228" spans="1:3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</row>
    <row r="5229" spans="1:3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</row>
    <row r="5230" spans="1:3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</row>
    <row r="5231" spans="1:3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</row>
    <row r="5232" spans="1:3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</row>
    <row r="5233" spans="1:3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</row>
    <row r="5234" spans="1:3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</row>
    <row r="5235" spans="1:3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</row>
    <row r="5236" spans="1:3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</row>
    <row r="5237" spans="1:3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</row>
    <row r="5238" spans="1:3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</row>
    <row r="5239" spans="1:3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</row>
    <row r="5240" spans="1:3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</row>
    <row r="5241" spans="1:3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</row>
    <row r="5242" spans="1:3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</row>
    <row r="5243" spans="1:3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</row>
    <row r="5244" spans="1:3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</row>
    <row r="5245" spans="1:3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</row>
    <row r="5246" spans="1:3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</row>
    <row r="5247" spans="1:3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</row>
    <row r="5248" spans="1:3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</row>
    <row r="5249" spans="1:3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</row>
    <row r="5250" spans="1:3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</row>
    <row r="5251" spans="1:3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</row>
    <row r="5252" spans="1:3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</row>
    <row r="5253" spans="1:3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</row>
    <row r="5254" spans="1:3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</row>
    <row r="5255" spans="1:3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</row>
    <row r="5256" spans="1:3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</row>
    <row r="5257" spans="1:3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</row>
    <row r="5258" spans="1:3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</row>
    <row r="5259" spans="1:3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</row>
    <row r="5260" spans="1:3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</row>
    <row r="5261" spans="1:3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</row>
    <row r="5262" spans="1:3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</row>
    <row r="5263" spans="1:3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</row>
    <row r="5264" spans="1:3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</row>
    <row r="5265" spans="1:3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</row>
    <row r="5266" spans="1:3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</row>
    <row r="5267" spans="1:3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</row>
    <row r="5268" spans="1:3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</row>
    <row r="5269" spans="1:3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</row>
    <row r="5270" spans="1:3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</row>
    <row r="5271" spans="1:3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</row>
    <row r="5272" spans="1:3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</row>
    <row r="5273" spans="1:3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</row>
    <row r="5274" spans="1:3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</row>
    <row r="5275" spans="1:3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</row>
    <row r="5276" spans="1:3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</row>
    <row r="5277" spans="1:3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</row>
    <row r="5278" spans="1:3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</row>
    <row r="5279" spans="1:3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</row>
    <row r="5280" spans="1:3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</row>
    <row r="5281" spans="1:3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</row>
    <row r="5282" spans="1:3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</row>
    <row r="5283" spans="1:3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</row>
    <row r="5284" spans="1:3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</row>
    <row r="5285" spans="1:3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</row>
    <row r="5286" spans="1:3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</row>
    <row r="5287" spans="1:3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</row>
    <row r="5288" spans="1:3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</row>
    <row r="5289" spans="1:3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</row>
    <row r="5290" spans="1:3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</row>
    <row r="5291" spans="1:3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</row>
    <row r="5292" spans="1:3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</row>
    <row r="5293" spans="1:3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</row>
    <row r="5294" spans="1:3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</row>
    <row r="5295" spans="1:3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</row>
    <row r="5296" spans="1:3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</row>
    <row r="5297" spans="1:3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</row>
    <row r="5298" spans="1:3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</row>
    <row r="5299" spans="1:3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</row>
    <row r="5300" spans="1:3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</row>
    <row r="5301" spans="1:3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</row>
    <row r="5302" spans="1:3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</row>
    <row r="5303" spans="1:3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</row>
    <row r="5304" spans="1:3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</row>
    <row r="5305" spans="1:3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</row>
    <row r="5306" spans="1:3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</row>
    <row r="5307" spans="1:3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</row>
    <row r="5308" spans="1:3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</row>
    <row r="5309" spans="1:3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</row>
    <row r="5310" spans="1:3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</row>
    <row r="5311" spans="1:3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</row>
    <row r="5312" spans="1:3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</row>
    <row r="5313" spans="1:3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</row>
    <row r="5314" spans="1:3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</row>
    <row r="5315" spans="1:3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</row>
    <row r="5316" spans="1:3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</row>
    <row r="5317" spans="1:3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</row>
    <row r="5318" spans="1:3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</row>
    <row r="5319" spans="1:3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</row>
    <row r="5320" spans="1:3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</row>
    <row r="5321" spans="1:3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</row>
    <row r="5322" spans="1:3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</row>
    <row r="5323" spans="1:3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</row>
    <row r="5324" spans="1:3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</row>
    <row r="5325" spans="1:3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</row>
    <row r="5326" spans="1:3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</row>
    <row r="5327" spans="1:3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</row>
    <row r="5328" spans="1:3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</row>
    <row r="5329" spans="1:3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</row>
    <row r="5330" spans="1:3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</row>
    <row r="5331" spans="1:3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</row>
    <row r="5332" spans="1:3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</row>
    <row r="5333" spans="1:3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</row>
    <row r="5334" spans="1:3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</row>
    <row r="5335" spans="1:3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</row>
    <row r="5336" spans="1:3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</row>
    <row r="5337" spans="1:3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</row>
    <row r="5338" spans="1:3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</row>
    <row r="5339" spans="1:3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</row>
    <row r="5340" spans="1:3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</row>
    <row r="5341" spans="1:3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</row>
    <row r="5342" spans="1:3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</row>
    <row r="5343" spans="1:3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</row>
    <row r="5344" spans="1:3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</row>
    <row r="5345" spans="1:3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</row>
    <row r="5346" spans="1:3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</row>
    <row r="5347" spans="1:3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</row>
    <row r="5348" spans="1:3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</row>
    <row r="5349" spans="1:3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</row>
    <row r="5350" spans="1:3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</row>
    <row r="5351" spans="1:3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</row>
    <row r="5352" spans="1:3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</row>
    <row r="5353" spans="1:3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</row>
    <row r="5354" spans="1:3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</row>
    <row r="5355" spans="1:3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</row>
    <row r="5356" spans="1:3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</row>
    <row r="5357" spans="1:3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</row>
    <row r="5358" spans="1:3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</row>
    <row r="5359" spans="1:3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</row>
    <row r="5360" spans="1:3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</row>
    <row r="5361" spans="1:3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</row>
    <row r="5362" spans="1:3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</row>
    <row r="5363" spans="1:3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</row>
    <row r="5364" spans="1:3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</row>
    <row r="5365" spans="1:3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</row>
    <row r="5366" spans="1:3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</row>
    <row r="5367" spans="1:3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</row>
    <row r="5368" spans="1:3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</row>
    <row r="5369" spans="1:3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</row>
    <row r="5370" spans="1:3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</row>
    <row r="5371" spans="1:3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</row>
    <row r="5372" spans="1:3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</row>
    <row r="5373" spans="1:3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</row>
    <row r="5374" spans="1:3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</row>
    <row r="5375" spans="1:3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</row>
    <row r="5376" spans="1:3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</row>
    <row r="5377" spans="1:3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</row>
    <row r="5378" spans="1:3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</row>
    <row r="5379" spans="1:3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</row>
    <row r="5380" spans="1:3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</row>
    <row r="5381" spans="1:3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</row>
    <row r="5382" spans="1:3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</row>
    <row r="5383" spans="1:3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</row>
    <row r="5384" spans="1:3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</row>
    <row r="5385" spans="1:3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</row>
    <row r="5386" spans="1:3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</row>
    <row r="5387" spans="1:3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</row>
    <row r="5388" spans="1:3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</row>
    <row r="5389" spans="1:3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</row>
    <row r="5390" spans="1:3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</row>
    <row r="5391" spans="1:3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</row>
    <row r="5392" spans="1:3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</row>
    <row r="5393" spans="1:3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</row>
    <row r="5394" spans="1:3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</row>
    <row r="5395" spans="1:3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</row>
    <row r="5396" spans="1:3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</row>
    <row r="5397" spans="1:3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</row>
    <row r="5398" spans="1:3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</row>
    <row r="5399" spans="1:3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</row>
    <row r="5400" spans="1:3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</row>
    <row r="5401" spans="1:3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</row>
    <row r="5402" spans="1:3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</row>
    <row r="5403" spans="1:3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</row>
    <row r="5404" spans="1:3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</row>
    <row r="5405" spans="1:3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</row>
    <row r="5406" spans="1:3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</row>
    <row r="5407" spans="1:3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</row>
    <row r="5408" spans="1:3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</row>
    <row r="5409" spans="1:3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</row>
    <row r="5410" spans="1:3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</row>
    <row r="5411" spans="1:3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</row>
    <row r="5412" spans="1:3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</row>
    <row r="5413" spans="1:3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</row>
    <row r="5414" spans="1:3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</row>
    <row r="5415" spans="1:3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</row>
    <row r="5416" spans="1:3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</row>
    <row r="5417" spans="1:3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</row>
    <row r="5418" spans="1:3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</row>
    <row r="5419" spans="1:3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</row>
    <row r="5420" spans="1:3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</row>
    <row r="5421" spans="1:3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</row>
    <row r="5422" spans="1:3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</row>
    <row r="5423" spans="1:3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</row>
    <row r="5424" spans="1:3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</row>
    <row r="5425" spans="1:3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</row>
    <row r="5426" spans="1:3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</row>
    <row r="5427" spans="1:3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</row>
    <row r="5428" spans="1:3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</row>
    <row r="5429" spans="1:3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</row>
    <row r="5430" spans="1:3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</row>
    <row r="5431" spans="1:3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</row>
    <row r="5432" spans="1:3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</row>
    <row r="5433" spans="1:3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</row>
    <row r="5434" spans="1:3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</row>
    <row r="5435" spans="1:3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</row>
    <row r="5436" spans="1:3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</row>
    <row r="5437" spans="1:3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</row>
    <row r="5438" spans="1:3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</row>
    <row r="5439" spans="1:3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</row>
    <row r="5440" spans="1:3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</row>
    <row r="5441" spans="1:3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</row>
    <row r="5442" spans="1:3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</row>
    <row r="5443" spans="1:3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</row>
    <row r="5444" spans="1:3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</row>
    <row r="5445" spans="1:3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</row>
    <row r="5446" spans="1:3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</row>
    <row r="5447" spans="1:3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</row>
    <row r="5448" spans="1:3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</row>
    <row r="5449" spans="1:3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</row>
    <row r="5450" spans="1:3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</row>
    <row r="5451" spans="1:3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</row>
    <row r="5452" spans="1:3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</row>
    <row r="5453" spans="1:3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</row>
    <row r="5454" spans="1:3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</row>
    <row r="5455" spans="1:3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</row>
    <row r="5456" spans="1:3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</row>
    <row r="5457" spans="1:3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</row>
    <row r="5458" spans="1:3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</row>
    <row r="5459" spans="1:3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</row>
    <row r="5460" spans="1:3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</row>
    <row r="5461" spans="1:3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</row>
    <row r="5462" spans="1:3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</row>
    <row r="5463" spans="1:3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</row>
    <row r="5464" spans="1:3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</row>
    <row r="5465" spans="1:3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</row>
    <row r="5466" spans="1:3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</row>
    <row r="5467" spans="1:3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</row>
    <row r="5468" spans="1:3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</row>
    <row r="5469" spans="1:3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</row>
    <row r="5470" spans="1:3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</row>
    <row r="5471" spans="1:3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</row>
    <row r="5472" spans="1:3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</row>
    <row r="5473" spans="1:3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</row>
    <row r="5474" spans="1:3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</row>
    <row r="5475" spans="1:3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</row>
    <row r="5476" spans="1:3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</row>
    <row r="5477" spans="1:3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</row>
    <row r="5478" spans="1:3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</row>
    <row r="5479" spans="1:3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</row>
    <row r="5480" spans="1:3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</row>
    <row r="5481" spans="1:3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</row>
    <row r="5482" spans="1:3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</row>
    <row r="5483" spans="1:3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</row>
    <row r="5484" spans="1:3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</row>
    <row r="5485" spans="1:3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</row>
    <row r="5486" spans="1:3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</row>
    <row r="5487" spans="1:3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</row>
    <row r="5488" spans="1:3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</row>
    <row r="5489" spans="1:3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</row>
    <row r="5490" spans="1:3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</row>
    <row r="5491" spans="1:3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</row>
    <row r="5492" spans="1:3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</row>
    <row r="5493" spans="1:3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</row>
    <row r="5494" spans="1:3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</row>
    <row r="5495" spans="1:3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</row>
    <row r="5496" spans="1:3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</row>
    <row r="5497" spans="1:3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</row>
    <row r="5498" spans="1:3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</row>
    <row r="5499" spans="1:3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</row>
    <row r="5500" spans="1:3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</row>
    <row r="5501" spans="1:3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</row>
    <row r="5502" spans="1:3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</row>
    <row r="5503" spans="1:3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</row>
    <row r="5504" spans="1:3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</row>
    <row r="5505" spans="1:3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</row>
    <row r="5506" spans="1:3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</row>
    <row r="5507" spans="1:3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</row>
    <row r="5508" spans="1:3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</row>
    <row r="5509" spans="1:3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</row>
    <row r="5510" spans="1:3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</row>
    <row r="5511" spans="1:3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</row>
    <row r="5512" spans="1:3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</row>
    <row r="5513" spans="1:3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</row>
    <row r="5514" spans="1:3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</row>
    <row r="5515" spans="1:3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</row>
    <row r="5516" spans="1:3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</row>
    <row r="5517" spans="1:3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</row>
    <row r="5518" spans="1:3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</row>
    <row r="5519" spans="1:3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</row>
    <row r="5520" spans="1:3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</row>
    <row r="5521" spans="1:3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</row>
    <row r="5522" spans="1:3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</row>
    <row r="5523" spans="1:3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</row>
    <row r="5524" spans="1:3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</row>
    <row r="5525" spans="1:3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</row>
    <row r="5526" spans="1:3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</row>
    <row r="5527" spans="1:3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</row>
    <row r="5528" spans="1:3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</row>
    <row r="5529" spans="1:3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</row>
    <row r="5530" spans="1:3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</row>
    <row r="5531" spans="1:3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</row>
    <row r="5532" spans="1:3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</row>
    <row r="5533" spans="1:3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</row>
    <row r="5534" spans="1:3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</row>
    <row r="5535" spans="1:3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</row>
    <row r="5536" spans="1:3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</row>
    <row r="5537" spans="1:3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</row>
    <row r="5538" spans="1:3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</row>
    <row r="5539" spans="1:3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</row>
    <row r="5540" spans="1:3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</row>
    <row r="5541" spans="1:3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</row>
    <row r="5542" spans="1:3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</row>
    <row r="5543" spans="1:3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</row>
    <row r="5544" spans="1:3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</row>
    <row r="5545" spans="1:3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</row>
    <row r="5546" spans="1:3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</row>
    <row r="5547" spans="1:3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</row>
    <row r="5548" spans="1:3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</row>
    <row r="5549" spans="1:3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</row>
    <row r="5550" spans="1:3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</row>
    <row r="5551" spans="1:3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</row>
    <row r="5552" spans="1:3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</row>
    <row r="5553" spans="1:3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</row>
    <row r="5554" spans="1:3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</row>
    <row r="5555" spans="1:3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</row>
    <row r="5556" spans="1:3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</row>
    <row r="5557" spans="1:3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</row>
    <row r="5558" spans="1:3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</row>
    <row r="5559" spans="1:3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</row>
    <row r="5560" spans="1:3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</row>
    <row r="5561" spans="1:3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</row>
    <row r="5562" spans="1:3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</row>
    <row r="5563" spans="1:3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</row>
    <row r="5564" spans="1:3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</row>
    <row r="5565" spans="1:3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</row>
    <row r="5566" spans="1:3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</row>
    <row r="5567" spans="1:3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</row>
    <row r="5568" spans="1:3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</row>
    <row r="5569" spans="1:3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</row>
    <row r="5570" spans="1:3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</row>
    <row r="5571" spans="1:3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</row>
    <row r="5572" spans="1:3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</row>
    <row r="5573" spans="1:3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</row>
    <row r="5574" spans="1:3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</row>
    <row r="5575" spans="1:3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</row>
    <row r="5576" spans="1:3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</row>
    <row r="5577" spans="1:3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</row>
    <row r="5578" spans="1:3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</row>
    <row r="5579" spans="1:3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</row>
    <row r="5580" spans="1:3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</row>
    <row r="5581" spans="1:3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</row>
    <row r="5582" spans="1:3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</row>
    <row r="5583" spans="1:3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</row>
    <row r="5584" spans="1:3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</row>
    <row r="5585" spans="1:3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</row>
    <row r="5586" spans="1:3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</row>
    <row r="5587" spans="1:3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</row>
    <row r="5588" spans="1:3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</row>
    <row r="5589" spans="1:3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</row>
    <row r="5590" spans="1:3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</row>
    <row r="5591" spans="1:3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</row>
    <row r="5592" spans="1:3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</row>
    <row r="5593" spans="1:3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</row>
    <row r="5594" spans="1:3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</row>
    <row r="5595" spans="1:3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</row>
    <row r="5596" spans="1:3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</row>
    <row r="5597" spans="1:3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</row>
    <row r="5598" spans="1:3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</row>
    <row r="5599" spans="1:3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</row>
    <row r="5600" spans="1:3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</row>
    <row r="5601" spans="1:3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</row>
    <row r="5602" spans="1:3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</row>
    <row r="5603" spans="1:3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</row>
    <row r="5604" spans="1:3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</row>
    <row r="5605" spans="1:3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</row>
    <row r="5606" spans="1:3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</row>
    <row r="5607" spans="1:3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</row>
    <row r="5608" spans="1:3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</row>
    <row r="5609" spans="1:3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</row>
    <row r="5610" spans="1:3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</row>
    <row r="5611" spans="1:3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</row>
    <row r="5612" spans="1:3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</row>
    <row r="5613" spans="1:3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</row>
    <row r="5614" spans="1:3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</row>
    <row r="5615" spans="1:3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</row>
    <row r="5616" spans="1:3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</row>
    <row r="5617" spans="1:3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</row>
    <row r="5618" spans="1:3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</row>
    <row r="5619" spans="1:3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</row>
    <row r="5620" spans="1:3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</row>
    <row r="5621" spans="1:3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</row>
    <row r="5622" spans="1:3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</row>
    <row r="5623" spans="1:3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</row>
    <row r="5624" spans="1:3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</row>
    <row r="5625" spans="1:3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</row>
    <row r="5626" spans="1:3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</row>
    <row r="5627" spans="1:3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</row>
    <row r="5628" spans="1:3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</row>
    <row r="5629" spans="1:3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</row>
    <row r="5630" spans="1:3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</row>
    <row r="5631" spans="1:3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</row>
    <row r="5632" spans="1:3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</row>
    <row r="5633" spans="1:3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</row>
    <row r="5634" spans="1:3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</row>
    <row r="5635" spans="1:3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</row>
    <row r="5636" spans="1:3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</row>
    <row r="5637" spans="1:3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</row>
    <row r="5638" spans="1:3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</row>
    <row r="5639" spans="1:3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</row>
    <row r="5640" spans="1:3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</row>
    <row r="5641" spans="1:3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</row>
    <row r="5642" spans="1:3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</row>
    <row r="5643" spans="1:3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</row>
    <row r="5644" spans="1:3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</row>
    <row r="5645" spans="1:3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</row>
    <row r="5646" spans="1:3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</row>
    <row r="5647" spans="1:3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</row>
    <row r="5648" spans="1:3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</row>
    <row r="5649" spans="1:3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</row>
    <row r="5650" spans="1:3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</row>
    <row r="5651" spans="1:3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</row>
    <row r="5652" spans="1:3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</row>
    <row r="5653" spans="1:3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</row>
    <row r="5654" spans="1:3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</row>
    <row r="5655" spans="1:3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</row>
    <row r="5656" spans="1:3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</row>
    <row r="5657" spans="1:3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</row>
    <row r="5658" spans="1:3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</row>
    <row r="5659" spans="1:3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</row>
    <row r="5660" spans="1:3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</row>
    <row r="5661" spans="1:3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</row>
    <row r="5662" spans="1:3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</row>
    <row r="5663" spans="1:3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</row>
    <row r="5664" spans="1:3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</row>
    <row r="5665" spans="1:3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</row>
    <row r="5666" spans="1:3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</row>
    <row r="5667" spans="1:3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</row>
    <row r="5668" spans="1:3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</row>
    <row r="5669" spans="1:3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</row>
    <row r="5670" spans="1:3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</row>
    <row r="5671" spans="1:3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</row>
    <row r="5672" spans="1:3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</row>
    <row r="5673" spans="1:3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</row>
    <row r="5674" spans="1:3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</row>
    <row r="5675" spans="1:3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</row>
    <row r="5676" spans="1:3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</row>
    <row r="5677" spans="1:3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</row>
    <row r="5678" spans="1:3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</row>
    <row r="5679" spans="1:3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</row>
    <row r="5680" spans="1:3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</row>
    <row r="5681" spans="1:3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</row>
    <row r="5682" spans="1:3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</row>
    <row r="5683" spans="1:3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</row>
    <row r="5684" spans="1:3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</row>
    <row r="5685" spans="1:3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</row>
    <row r="5686" spans="1:3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</row>
    <row r="5687" spans="1:3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</row>
    <row r="5688" spans="1:3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</row>
    <row r="5689" spans="1:3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</row>
    <row r="5690" spans="1:3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</row>
    <row r="5691" spans="1:3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</row>
    <row r="5692" spans="1:3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</row>
    <row r="5693" spans="1:3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</row>
    <row r="5694" spans="1:3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</row>
    <row r="5695" spans="1:3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</row>
    <row r="5696" spans="1:3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</row>
    <row r="5697" spans="1:3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</row>
    <row r="5698" spans="1:3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</row>
    <row r="5699" spans="1:3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</row>
    <row r="5700" spans="1:3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</row>
    <row r="5701" spans="1:3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</row>
    <row r="5702" spans="1:3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</row>
    <row r="5703" spans="1:3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</row>
    <row r="5704" spans="1:3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</row>
    <row r="5705" spans="1:3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</row>
    <row r="5706" spans="1:3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</row>
    <row r="5707" spans="1:3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</row>
    <row r="5708" spans="1:3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</row>
    <row r="5709" spans="1:3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</row>
    <row r="5710" spans="1:3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</row>
    <row r="5711" spans="1:3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</row>
    <row r="5712" spans="1:3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</row>
    <row r="5713" spans="1:3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</row>
    <row r="5714" spans="1:3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</row>
    <row r="5715" spans="1:3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</row>
    <row r="5716" spans="1:3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</row>
    <row r="5717" spans="1:3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</row>
    <row r="5718" spans="1:3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</row>
    <row r="5719" spans="1:3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</row>
    <row r="5720" spans="1:3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</row>
    <row r="5721" spans="1:3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</row>
    <row r="5722" spans="1:3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</row>
    <row r="5723" spans="1:3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</row>
    <row r="5724" spans="1:3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</row>
    <row r="5725" spans="1:3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</row>
    <row r="5726" spans="1:3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</row>
    <row r="5727" spans="1:3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</row>
    <row r="5728" spans="1:3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</row>
    <row r="5729" spans="1:3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</row>
    <row r="5730" spans="1:3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</row>
    <row r="5731" spans="1:3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</row>
    <row r="5732" spans="1:3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</row>
    <row r="5733" spans="1:3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</row>
    <row r="5734" spans="1:3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</row>
    <row r="5735" spans="1:3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</row>
    <row r="5736" spans="1:3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</row>
    <row r="5737" spans="1:3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</row>
    <row r="5738" spans="1:3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</row>
    <row r="5739" spans="1:3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</row>
    <row r="5740" spans="1:3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</row>
    <row r="5741" spans="1:3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</row>
    <row r="5742" spans="1:3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</row>
    <row r="5743" spans="1:3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</row>
    <row r="5744" spans="1:3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</row>
    <row r="5745" spans="1:3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</row>
    <row r="5746" spans="1:3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</row>
    <row r="5747" spans="1:3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</row>
    <row r="5748" spans="1:3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</row>
    <row r="5749" spans="1:3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</row>
    <row r="5750" spans="1:3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</row>
    <row r="5751" spans="1:3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</row>
    <row r="5752" spans="1:3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</row>
    <row r="5753" spans="1:3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</row>
    <row r="5754" spans="1:3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</row>
    <row r="5755" spans="1:3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</row>
    <row r="5756" spans="1:3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</row>
    <row r="5757" spans="1:3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</row>
    <row r="5758" spans="1:3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</row>
    <row r="5759" spans="1:3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</row>
    <row r="5760" spans="1:3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</row>
    <row r="5761" spans="1:3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</row>
    <row r="5762" spans="1:3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</row>
    <row r="5763" spans="1:3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</row>
    <row r="5764" spans="1:3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</row>
    <row r="5765" spans="1:3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</row>
    <row r="5766" spans="1:3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</row>
    <row r="5767" spans="1:3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</row>
    <row r="5768" spans="1:3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</row>
    <row r="5769" spans="1:3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</row>
    <row r="5770" spans="1:3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</row>
    <row r="5771" spans="1:3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</row>
    <row r="5772" spans="1:3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</row>
    <row r="5773" spans="1:3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</row>
    <row r="5774" spans="1:3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</row>
    <row r="5775" spans="1:3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</row>
    <row r="5776" spans="1:3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</row>
    <row r="5777" spans="1:3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</row>
    <row r="5778" spans="1:3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</row>
    <row r="5779" spans="1:3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</row>
    <row r="5780" spans="1:3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</row>
    <row r="5781" spans="1:3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</row>
    <row r="5782" spans="1:3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</row>
    <row r="5783" spans="1:3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</row>
    <row r="5784" spans="1:3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</row>
    <row r="5785" spans="1:3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</row>
    <row r="5786" spans="1:3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</row>
    <row r="5787" spans="1:3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</row>
    <row r="5788" spans="1:3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</row>
    <row r="5789" spans="1:3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</row>
    <row r="5790" spans="1:3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</row>
    <row r="5791" spans="1:3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</row>
    <row r="5792" spans="1:3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</row>
    <row r="5793" spans="1:3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</row>
    <row r="5794" spans="1:3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</row>
    <row r="5795" spans="1:3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</row>
    <row r="5796" spans="1:3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</row>
    <row r="5797" spans="1:3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</row>
    <row r="5798" spans="1:3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</row>
    <row r="5799" spans="1:3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</row>
    <row r="5800" spans="1:3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</row>
    <row r="5801" spans="1:3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</row>
    <row r="5802" spans="1:3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</row>
    <row r="5803" spans="1:3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</row>
    <row r="5804" spans="1:3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</row>
    <row r="5805" spans="1:3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</row>
    <row r="5806" spans="1:3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</row>
    <row r="5807" spans="1:3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</row>
    <row r="5808" spans="1:3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</row>
    <row r="5809" spans="1:3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</row>
    <row r="5810" spans="1:3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</row>
    <row r="5811" spans="1:3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</row>
    <row r="5812" spans="1:3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</row>
    <row r="5813" spans="1:3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</row>
    <row r="5814" spans="1:3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</row>
    <row r="5815" spans="1:3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</row>
    <row r="5816" spans="1:3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</row>
    <row r="5817" spans="1:3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</row>
    <row r="5818" spans="1:3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</row>
    <row r="5819" spans="1:3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</row>
    <row r="5820" spans="1:3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</row>
    <row r="5821" spans="1:3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</row>
    <row r="5822" spans="1:3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</row>
    <row r="5823" spans="1:3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</row>
    <row r="5824" spans="1:3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</row>
    <row r="5825" spans="1:3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</row>
    <row r="5826" spans="1:3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</row>
    <row r="5827" spans="1:3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</row>
    <row r="5828" spans="1:3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</row>
    <row r="5829" spans="1:3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</row>
    <row r="5830" spans="1:3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</row>
    <row r="5831" spans="1:3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</row>
    <row r="5832" spans="1:3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</row>
    <row r="5833" spans="1:3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</row>
    <row r="5834" spans="1:3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</row>
    <row r="5835" spans="1:3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</row>
    <row r="5836" spans="1:3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</row>
    <row r="5837" spans="1:3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</row>
    <row r="5838" spans="1:3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</row>
    <row r="5839" spans="1:3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</row>
    <row r="5840" spans="1:3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</row>
    <row r="5841" spans="1:3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</row>
    <row r="5842" spans="1:3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</row>
    <row r="5843" spans="1:3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</row>
    <row r="5844" spans="1:3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</row>
    <row r="5845" spans="1:3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</row>
    <row r="5846" spans="1:3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</row>
    <row r="5847" spans="1:3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</row>
    <row r="5848" spans="1:3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</row>
    <row r="5849" spans="1:3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</row>
    <row r="5850" spans="1:3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</row>
    <row r="5851" spans="1:3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</row>
    <row r="5852" spans="1:3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</row>
    <row r="5853" spans="1:3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</row>
    <row r="5854" spans="1:3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</row>
    <row r="5855" spans="1:3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</row>
    <row r="5856" spans="1:3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</row>
    <row r="5857" spans="1:3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</row>
    <row r="5858" spans="1:3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</row>
    <row r="5859" spans="1:3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</row>
    <row r="5860" spans="1:3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</row>
    <row r="5861" spans="1:3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</row>
    <row r="5862" spans="1:3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</row>
    <row r="5863" spans="1:3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</row>
    <row r="5864" spans="1:3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</row>
    <row r="5865" spans="1:3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</row>
    <row r="5866" spans="1:3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</row>
    <row r="5867" spans="1:3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</row>
    <row r="5868" spans="1:3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</row>
    <row r="5869" spans="1:3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</row>
    <row r="5870" spans="1:3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</row>
    <row r="5871" spans="1:3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</row>
    <row r="5872" spans="1:3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</row>
    <row r="5873" spans="1:3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</row>
    <row r="5874" spans="1:3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</row>
    <row r="5875" spans="1:3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</row>
    <row r="5876" spans="1:3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</row>
    <row r="5877" spans="1:3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</row>
    <row r="5878" spans="1:3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</row>
    <row r="5879" spans="1:3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</row>
    <row r="5880" spans="1:3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</row>
    <row r="5881" spans="1:3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</row>
    <row r="5882" spans="1:3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</row>
    <row r="5883" spans="1:3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</row>
    <row r="5884" spans="1:3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</row>
    <row r="5885" spans="1:3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</row>
    <row r="5886" spans="1:3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</row>
    <row r="5887" spans="1:3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</row>
    <row r="5888" spans="1:3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</row>
    <row r="5889" spans="1:3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</row>
    <row r="5890" spans="1:3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</row>
    <row r="5891" spans="1:3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</row>
    <row r="5892" spans="1:3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</row>
    <row r="5893" spans="1:3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</row>
    <row r="5894" spans="1:3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</row>
    <row r="5895" spans="1:3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</row>
    <row r="5896" spans="1:3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</row>
    <row r="5897" spans="1:3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</row>
    <row r="5898" spans="1:3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</row>
    <row r="5899" spans="1:3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</row>
    <row r="5900" spans="1:3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</row>
    <row r="5901" spans="1:3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</row>
    <row r="5902" spans="1:3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</row>
    <row r="5903" spans="1:3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</row>
    <row r="5904" spans="1:3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</row>
    <row r="5905" spans="1:3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</row>
    <row r="5906" spans="1:3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</row>
    <row r="5907" spans="1:3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</row>
    <row r="5908" spans="1:3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</row>
    <row r="5909" spans="1:3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</row>
    <row r="5910" spans="1:3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</row>
    <row r="5911" spans="1:3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</row>
    <row r="5912" spans="1:3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</row>
    <row r="5913" spans="1:3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</row>
    <row r="5914" spans="1:3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</row>
    <row r="5915" spans="1:3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</row>
    <row r="5916" spans="1:3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</row>
    <row r="5917" spans="1:3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</row>
    <row r="5918" spans="1:3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</row>
    <row r="5919" spans="1:3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</row>
    <row r="5920" spans="1:3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</row>
    <row r="5921" spans="1:3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</row>
    <row r="5922" spans="1:3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</row>
    <row r="5923" spans="1:3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</row>
    <row r="5924" spans="1:3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</row>
    <row r="5925" spans="1:3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</row>
    <row r="5926" spans="1:3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</row>
    <row r="5927" spans="1:3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</row>
    <row r="5928" spans="1:3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</row>
    <row r="5929" spans="1:3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</row>
    <row r="5930" spans="1:3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</row>
    <row r="5931" spans="1:3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</row>
    <row r="5932" spans="1:3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</row>
    <row r="5933" spans="1:3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</row>
    <row r="5934" spans="1:3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</row>
    <row r="5935" spans="1:3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</row>
    <row r="5936" spans="1:3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</row>
    <row r="5937" spans="1:3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</row>
    <row r="5938" spans="1:3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</row>
    <row r="5939" spans="1:3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</row>
    <row r="5940" spans="1:3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</row>
    <row r="5941" spans="1:3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</row>
    <row r="5942" spans="1:3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</row>
    <row r="5943" spans="1:3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</row>
    <row r="5944" spans="1:3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</row>
    <row r="5945" spans="1:3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</row>
    <row r="5946" spans="1:3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</row>
    <row r="5947" spans="1:3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</row>
    <row r="5948" spans="1:3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</row>
    <row r="5949" spans="1:3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</row>
    <row r="5950" spans="1:3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</row>
    <row r="5951" spans="1:3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</row>
    <row r="5952" spans="1:3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</row>
    <row r="5953" spans="1:3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</row>
    <row r="5954" spans="1:3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</row>
    <row r="5955" spans="1:3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</row>
    <row r="5956" spans="1:3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</row>
    <row r="5957" spans="1:3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</row>
    <row r="5958" spans="1:3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</row>
    <row r="5959" spans="1:3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</row>
    <row r="5960" spans="1:3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</row>
    <row r="5961" spans="1:3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</row>
    <row r="5962" spans="1:3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</row>
    <row r="5963" spans="1:3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</row>
    <row r="5964" spans="1:3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</row>
    <row r="5965" spans="1:3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</row>
    <row r="5966" spans="1:3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</row>
    <row r="5967" spans="1:3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</row>
    <row r="5968" spans="1:3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</row>
    <row r="5969" spans="1:3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</row>
    <row r="5970" spans="1:3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</row>
    <row r="5971" spans="1:3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</row>
    <row r="5972" spans="1:3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</row>
    <row r="5973" spans="1:3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</row>
    <row r="5974" spans="1:3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</row>
    <row r="5975" spans="1:3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</row>
    <row r="5976" spans="1:3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</row>
    <row r="5977" spans="1:3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</row>
    <row r="5978" spans="1:3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</row>
    <row r="5979" spans="1:3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</row>
    <row r="5980" spans="1:3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</row>
    <row r="5981" spans="1:3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</row>
    <row r="5982" spans="1:3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</row>
    <row r="5983" spans="1:3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</row>
    <row r="5984" spans="1:3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</row>
    <row r="5985" spans="1:3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</row>
    <row r="5986" spans="1:3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</row>
    <row r="5987" spans="1:3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</row>
    <row r="5988" spans="1:3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</row>
    <row r="5989" spans="1:3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</row>
    <row r="5990" spans="1:3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</row>
    <row r="5991" spans="1:3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</row>
    <row r="5992" spans="1:3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</row>
    <row r="5993" spans="1:3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</row>
    <row r="5994" spans="1:3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</row>
    <row r="5995" spans="1:3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</row>
    <row r="5996" spans="1:3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</row>
    <row r="5997" spans="1:3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</row>
    <row r="5998" spans="1:3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</row>
    <row r="5999" spans="1:3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</row>
    <row r="6000" spans="1:3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</row>
    <row r="6001" spans="1:3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</row>
    <row r="6002" spans="1:3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</row>
    <row r="6003" spans="1:3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</row>
    <row r="6004" spans="1:3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</row>
    <row r="6005" spans="1:3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</row>
    <row r="6006" spans="1:3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</row>
    <row r="6007" spans="1:3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</row>
    <row r="6008" spans="1:3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</row>
    <row r="6009" spans="1:3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</row>
    <row r="6010" spans="1:3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</row>
    <row r="6011" spans="1:3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</row>
    <row r="6012" spans="1:3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</row>
    <row r="6013" spans="1:3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</row>
    <row r="6014" spans="1:3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</row>
    <row r="6015" spans="1:3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</row>
    <row r="6016" spans="1:3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</row>
    <row r="6017" spans="1:3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</row>
    <row r="6018" spans="1:3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</row>
    <row r="6019" spans="1:3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</row>
    <row r="6020" spans="1:3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</row>
    <row r="6021" spans="1:3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</row>
    <row r="6022" spans="1:3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</row>
    <row r="6023" spans="1:3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</row>
    <row r="6024" spans="1:3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</row>
    <row r="6025" spans="1:3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</row>
    <row r="6026" spans="1:3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</row>
    <row r="6027" spans="1:3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</row>
    <row r="6028" spans="1:3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</row>
    <row r="6029" spans="1:3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</row>
    <row r="6030" spans="1:3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</row>
    <row r="6031" spans="1:3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</row>
    <row r="6032" spans="1:3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</row>
    <row r="6033" spans="1:3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</row>
    <row r="6034" spans="1:3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</row>
    <row r="6035" spans="1:3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</row>
    <row r="6036" spans="1:3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</row>
    <row r="6037" spans="1:3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</row>
    <row r="6038" spans="1:3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</row>
    <row r="6039" spans="1:3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</row>
    <row r="6040" spans="1:3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</row>
    <row r="6041" spans="1:3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</row>
    <row r="6042" spans="1:3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</row>
    <row r="6043" spans="1:3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</row>
    <row r="6044" spans="1:3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</row>
    <row r="6045" spans="1:3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</row>
    <row r="6046" spans="1:3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</row>
    <row r="6047" spans="1:3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</row>
    <row r="6048" spans="1:3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</row>
    <row r="6049" spans="1:3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</row>
    <row r="6050" spans="1:3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</row>
    <row r="6051" spans="1:3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</row>
    <row r="6052" spans="1:3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</row>
    <row r="6053" spans="1:3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</row>
    <row r="6054" spans="1:3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</row>
    <row r="6055" spans="1:3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</row>
    <row r="6056" spans="1:3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</row>
    <row r="6057" spans="1:3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</row>
    <row r="6058" spans="1:3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</row>
    <row r="6059" spans="1:3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</row>
    <row r="6060" spans="1:3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</row>
    <row r="6061" spans="1:3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</row>
    <row r="6062" spans="1:3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</row>
    <row r="6063" spans="1:3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</row>
    <row r="6064" spans="1:3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</row>
    <row r="6065" spans="1:3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</row>
    <row r="6066" spans="1:3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</row>
    <row r="6067" spans="1:3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</row>
    <row r="6068" spans="1:3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</row>
    <row r="6069" spans="1:3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</row>
    <row r="6070" spans="1:3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</row>
    <row r="6071" spans="1:3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</row>
    <row r="6072" spans="1:3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</row>
    <row r="6073" spans="1:3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</row>
    <row r="6074" spans="1:3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</row>
    <row r="6075" spans="1:3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</row>
    <row r="6076" spans="1:3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</row>
    <row r="6077" spans="1:3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</row>
    <row r="6078" spans="1:3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</row>
    <row r="6079" spans="1:3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</row>
    <row r="6080" spans="1:3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</row>
    <row r="6081" spans="1:3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</row>
    <row r="6082" spans="1:3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</row>
    <row r="6083" spans="1:3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</row>
    <row r="6084" spans="1:3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</row>
    <row r="6085" spans="1:3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</row>
    <row r="6086" spans="1:3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</row>
    <row r="6087" spans="1:3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</row>
    <row r="6088" spans="1:3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</row>
    <row r="6089" spans="1:3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</row>
    <row r="6090" spans="1:3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</row>
    <row r="6091" spans="1:3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</row>
    <row r="6092" spans="1:3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</row>
    <row r="6093" spans="1:3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</row>
    <row r="6094" spans="1:3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</row>
    <row r="6095" spans="1:3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</row>
    <row r="6096" spans="1:3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</row>
    <row r="6097" spans="1:3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</row>
    <row r="6098" spans="1:3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</row>
    <row r="6099" spans="1:3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</row>
    <row r="6100" spans="1:3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</row>
    <row r="6101" spans="1:3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</row>
    <row r="6102" spans="1:3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</row>
    <row r="6103" spans="1:3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</row>
    <row r="6104" spans="1:3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</row>
    <row r="6105" spans="1:3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</row>
    <row r="6106" spans="1:3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</row>
    <row r="6107" spans="1:3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</row>
    <row r="6108" spans="1:3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</row>
    <row r="6109" spans="1:3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</row>
    <row r="6110" spans="1:3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</row>
    <row r="6111" spans="1:3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</row>
    <row r="6112" spans="1:3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</row>
    <row r="6113" spans="1:3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</row>
    <row r="6114" spans="1:3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</row>
    <row r="6115" spans="1:3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</row>
    <row r="6116" spans="1:3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</row>
    <row r="6117" spans="1:3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</row>
    <row r="6118" spans="1:3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</row>
    <row r="6119" spans="1:3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</row>
    <row r="6120" spans="1:3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</row>
    <row r="6121" spans="1:3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</row>
    <row r="6122" spans="1:3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</row>
    <row r="6123" spans="1:3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</row>
    <row r="6124" spans="1:3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</row>
    <row r="6125" spans="1:3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</row>
    <row r="6126" spans="1:3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</row>
    <row r="6127" spans="1:3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</row>
    <row r="6128" spans="1:3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</row>
    <row r="6129" spans="1:3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</row>
    <row r="6130" spans="1:3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</row>
    <row r="6131" spans="1:3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</row>
    <row r="6132" spans="1:3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</row>
    <row r="6133" spans="1:3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</row>
    <row r="6134" spans="1:3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</row>
    <row r="6135" spans="1:3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</row>
    <row r="6136" spans="1:3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</row>
    <row r="6137" spans="1:3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</row>
    <row r="6138" spans="1:3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</row>
    <row r="6139" spans="1:3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</row>
    <row r="6140" spans="1:3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</row>
    <row r="6141" spans="1:3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</row>
    <row r="6142" spans="1:3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</row>
    <row r="6143" spans="1:3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</row>
    <row r="6144" spans="1:3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</row>
    <row r="6145" spans="1:3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</row>
    <row r="6146" spans="1:3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</row>
    <row r="6147" spans="1:3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</row>
    <row r="6148" spans="1:3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</row>
    <row r="6149" spans="1:3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</row>
    <row r="6150" spans="1:3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</row>
    <row r="6151" spans="1:3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</row>
    <row r="6152" spans="1:3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</row>
    <row r="6153" spans="1:3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</row>
    <row r="6154" spans="1:3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</row>
    <row r="6155" spans="1:3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</row>
    <row r="6156" spans="1:3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</row>
    <row r="6157" spans="1:3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</row>
    <row r="6158" spans="1:3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</row>
    <row r="6159" spans="1:3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</row>
    <row r="6160" spans="1:3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</row>
    <row r="6161" spans="1:3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</row>
    <row r="6162" spans="1:3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</row>
    <row r="6163" spans="1:3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</row>
    <row r="6164" spans="1:3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</row>
    <row r="6165" spans="1:3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</row>
    <row r="6166" spans="1:3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</row>
    <row r="6167" spans="1:3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</row>
    <row r="6168" spans="1:3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</row>
    <row r="6169" spans="1:3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</row>
    <row r="6170" spans="1:3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</row>
    <row r="6171" spans="1:3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</row>
    <row r="6172" spans="1:3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</row>
    <row r="6173" spans="1:3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</row>
    <row r="6174" spans="1:3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</row>
    <row r="6175" spans="1:3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</row>
    <row r="6176" spans="1:3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</row>
    <row r="6177" spans="1:3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</row>
    <row r="6178" spans="1:3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</row>
    <row r="6179" spans="1:3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</row>
    <row r="6180" spans="1:3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</row>
    <row r="6181" spans="1:3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</row>
    <row r="6182" spans="1:3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</row>
    <row r="6183" spans="1:3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</row>
    <row r="6184" spans="1:3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</row>
    <row r="6185" spans="1:3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</row>
    <row r="6186" spans="1:3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</row>
    <row r="6187" spans="1:3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</row>
    <row r="6188" spans="1:3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</row>
    <row r="6189" spans="1:3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</row>
    <row r="6190" spans="1:3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</row>
    <row r="6191" spans="1:3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</row>
    <row r="6192" spans="1:3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</row>
    <row r="6193" spans="1:3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</row>
    <row r="6194" spans="1:3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</row>
    <row r="6195" spans="1:3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</row>
    <row r="6196" spans="1:3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</row>
    <row r="6197" spans="1:3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</row>
    <row r="6198" spans="1:3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</row>
    <row r="6199" spans="1:3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</row>
    <row r="6200" spans="1:3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</row>
    <row r="6201" spans="1:3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</row>
    <row r="6202" spans="1:3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</row>
    <row r="6203" spans="1:3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</row>
    <row r="6204" spans="1:3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</row>
    <row r="6205" spans="1:3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</row>
    <row r="6206" spans="1:3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</row>
    <row r="6207" spans="1:3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</row>
    <row r="6208" spans="1:3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</row>
    <row r="6209" spans="1:3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</row>
    <row r="6210" spans="1:3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</row>
    <row r="6211" spans="1:3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</row>
    <row r="6212" spans="1:3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</row>
    <row r="6213" spans="1:3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</row>
    <row r="6214" spans="1:3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</row>
    <row r="6215" spans="1:3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</row>
    <row r="6216" spans="1:3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</row>
    <row r="6217" spans="1:3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</row>
    <row r="6218" spans="1:3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</row>
    <row r="6219" spans="1:3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</row>
    <row r="6220" spans="1:3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</row>
    <row r="6221" spans="1:3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</row>
    <row r="6222" spans="1:3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</row>
    <row r="6223" spans="1:3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</row>
    <row r="6224" spans="1:3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</row>
    <row r="6225" spans="1:3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</row>
    <row r="6226" spans="1:3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</row>
    <row r="6227" spans="1:3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</row>
    <row r="6228" spans="1:3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</row>
    <row r="6229" spans="1:3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</row>
    <row r="6230" spans="1:3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</row>
    <row r="6231" spans="1:3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</row>
    <row r="6232" spans="1:3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</row>
    <row r="6233" spans="1:3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</row>
    <row r="6234" spans="1:3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</row>
    <row r="6235" spans="1:3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</row>
    <row r="6236" spans="1:3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</row>
    <row r="6237" spans="1:3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</row>
    <row r="6238" spans="1:3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</row>
    <row r="6239" spans="1:3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</row>
    <row r="6240" spans="1:3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</row>
    <row r="6241" spans="1:3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</row>
    <row r="6242" spans="1:3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</row>
    <row r="6243" spans="1:3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</row>
    <row r="6244" spans="1:3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</row>
    <row r="6245" spans="1:3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</row>
    <row r="6246" spans="1:3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</row>
    <row r="6247" spans="1:3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</row>
    <row r="6248" spans="1:3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</row>
    <row r="6249" spans="1:3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</row>
    <row r="6250" spans="1:3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</row>
    <row r="6251" spans="1:3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</row>
    <row r="6252" spans="1:3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</row>
    <row r="6253" spans="1:3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</row>
    <row r="6254" spans="1:3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</row>
    <row r="6255" spans="1:3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</row>
    <row r="6256" spans="1:3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</row>
    <row r="6257" spans="1:3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</row>
    <row r="6258" spans="1:3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</row>
    <row r="6259" spans="1:3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</row>
    <row r="6260" spans="1:3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</row>
    <row r="6261" spans="1:3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</row>
    <row r="6262" spans="1:3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</row>
    <row r="6263" spans="1:3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</row>
    <row r="6264" spans="1:3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</row>
    <row r="6265" spans="1:3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</row>
    <row r="6266" spans="1:3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</row>
    <row r="6267" spans="1:3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</row>
    <row r="6268" spans="1:3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</row>
    <row r="6269" spans="1:3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</row>
    <row r="6270" spans="1:3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</row>
    <row r="6271" spans="1:3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</row>
    <row r="6272" spans="1:3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</row>
    <row r="6273" spans="1:3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</row>
    <row r="6274" spans="1:3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</row>
    <row r="6275" spans="1:3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</row>
    <row r="6276" spans="1:3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</row>
    <row r="6277" spans="1:3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</row>
    <row r="6278" spans="1:3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</row>
    <row r="6279" spans="1:3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</row>
    <row r="6280" spans="1:3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</row>
    <row r="6281" spans="1:3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</row>
    <row r="6282" spans="1:3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</row>
    <row r="6283" spans="1:3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</row>
    <row r="6284" spans="1:3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</row>
    <row r="6285" spans="1:3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</row>
    <row r="6286" spans="1:3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</row>
    <row r="6287" spans="1:3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</row>
    <row r="6288" spans="1:3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</row>
    <row r="6289" spans="1:3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</row>
    <row r="6290" spans="1:3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</row>
    <row r="6291" spans="1:3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</row>
    <row r="6292" spans="1:3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</row>
    <row r="6293" spans="1:3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</row>
    <row r="6294" spans="1:3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</row>
    <row r="6295" spans="1:3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</row>
    <row r="6296" spans="1:3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</row>
    <row r="6297" spans="1:3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</row>
    <row r="6298" spans="1:3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</row>
    <row r="6299" spans="1:3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</row>
    <row r="6300" spans="1:3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</row>
    <row r="6301" spans="1:3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</row>
    <row r="6302" spans="1:3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</row>
    <row r="6303" spans="1:3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</row>
    <row r="6304" spans="1:3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</row>
    <row r="6305" spans="1:3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</row>
    <row r="6306" spans="1:3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</row>
    <row r="6307" spans="1:3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</row>
    <row r="6308" spans="1:3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</row>
    <row r="6309" spans="1:3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</row>
    <row r="6310" spans="1:3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</row>
    <row r="6311" spans="1:3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</row>
    <row r="6312" spans="1:3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</row>
    <row r="6313" spans="1:3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</row>
    <row r="6314" spans="1:3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</row>
    <row r="6315" spans="1:3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</row>
    <row r="6316" spans="1:3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</row>
    <row r="6317" spans="1:3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</row>
    <row r="6318" spans="1:3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</row>
    <row r="6319" spans="1:3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</row>
    <row r="6320" spans="1:3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</row>
    <row r="6321" spans="1:3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</row>
    <row r="6322" spans="1:3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</row>
    <row r="6323" spans="1:3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</row>
    <row r="6324" spans="1:3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</row>
    <row r="6325" spans="1:3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</row>
    <row r="6326" spans="1:3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</row>
    <row r="6327" spans="1:3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</row>
    <row r="6328" spans="1:3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</row>
    <row r="6329" spans="1:3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</row>
    <row r="6330" spans="1:3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</row>
    <row r="6331" spans="1:3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</row>
    <row r="6332" spans="1:3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</row>
    <row r="6333" spans="1:3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</row>
    <row r="6334" spans="1:3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</row>
    <row r="6335" spans="1:3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</row>
    <row r="6336" spans="1:3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</row>
    <row r="6337" spans="1:3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</row>
    <row r="6338" spans="1:3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</row>
    <row r="6339" spans="1:3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</row>
    <row r="6340" spans="1:3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</row>
    <row r="6341" spans="1:3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</row>
    <row r="6342" spans="1:3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</row>
    <row r="6343" spans="1:3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</row>
    <row r="6344" spans="1:3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</row>
    <row r="6345" spans="1:3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</row>
    <row r="6346" spans="1:3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</row>
    <row r="6347" spans="1:3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</row>
    <row r="6348" spans="1:3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</row>
    <row r="6349" spans="1:3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</row>
    <row r="6350" spans="1:3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</row>
    <row r="6351" spans="1:3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</row>
    <row r="6352" spans="1:3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</row>
    <row r="6353" spans="1:3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</row>
    <row r="6354" spans="1:3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</row>
    <row r="6355" spans="1:3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</row>
    <row r="6356" spans="1:3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</row>
    <row r="6357" spans="1:3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</row>
    <row r="6358" spans="1:3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</row>
    <row r="6359" spans="1:3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</row>
    <row r="6360" spans="1:3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</row>
    <row r="6361" spans="1:3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</row>
    <row r="6362" spans="1:3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</row>
    <row r="6363" spans="1:3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</row>
    <row r="6364" spans="1:3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</row>
    <row r="6365" spans="1:3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</row>
    <row r="6366" spans="1:3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</row>
    <row r="6367" spans="1:3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</row>
    <row r="6368" spans="1:3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</row>
    <row r="6369" spans="1:3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</row>
    <row r="6370" spans="1:3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</row>
    <row r="6371" spans="1:3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</row>
    <row r="6372" spans="1:3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</row>
    <row r="6373" spans="1:3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</row>
    <row r="6374" spans="1:3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</row>
    <row r="6375" spans="1:3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</row>
    <row r="6376" spans="1:3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</row>
    <row r="6377" spans="1:3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</row>
    <row r="6378" spans="1:3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</row>
    <row r="6379" spans="1:3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</row>
    <row r="6380" spans="1:3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</row>
    <row r="6381" spans="1:3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</row>
    <row r="6382" spans="1:3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</row>
    <row r="6383" spans="1:3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</row>
    <row r="6384" spans="1:3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</row>
    <row r="6385" spans="1:3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</row>
    <row r="6386" spans="1:3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</row>
    <row r="6387" spans="1:3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</row>
    <row r="6388" spans="1:3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</row>
    <row r="6389" spans="1:3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</row>
    <row r="6390" spans="1:3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</row>
    <row r="6391" spans="1:3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</row>
    <row r="6392" spans="1:3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</row>
    <row r="6393" spans="1:3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</row>
    <row r="6394" spans="1:3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</row>
    <row r="6395" spans="1:3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</row>
    <row r="6396" spans="1:3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</row>
    <row r="6397" spans="1:3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</row>
    <row r="6398" spans="1:3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</row>
    <row r="6399" spans="1:3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</row>
    <row r="6400" spans="1:3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</row>
    <row r="6401" spans="1:3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</row>
    <row r="6402" spans="1:3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</row>
    <row r="6403" spans="1:3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</row>
    <row r="6404" spans="1:3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</row>
    <row r="6405" spans="1:3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</row>
    <row r="6406" spans="1:3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</row>
    <row r="6407" spans="1:3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</row>
    <row r="6408" spans="1:3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</row>
    <row r="6409" spans="1:3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</row>
    <row r="6410" spans="1:3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</row>
    <row r="6411" spans="1:3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</row>
    <row r="6412" spans="1:3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</row>
    <row r="6413" spans="1:3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</row>
    <row r="6414" spans="1:3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</row>
    <row r="6415" spans="1:3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</row>
    <row r="6416" spans="1:3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</row>
    <row r="6417" spans="1:3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</row>
    <row r="6418" spans="1:3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</row>
    <row r="6419" spans="1:3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</row>
    <row r="6420" spans="1:3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</row>
    <row r="6421" spans="1:3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</row>
    <row r="6422" spans="1:3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</row>
    <row r="6423" spans="1:3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</row>
    <row r="6424" spans="1:3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</row>
    <row r="6425" spans="1:3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</row>
    <row r="6426" spans="1:3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</row>
    <row r="6427" spans="1:3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</row>
    <row r="6428" spans="1:3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</row>
    <row r="6429" spans="1:3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</row>
    <row r="6430" spans="1:3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</row>
    <row r="6431" spans="1:3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</row>
    <row r="6432" spans="1:3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</row>
    <row r="6433" spans="1:3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</row>
    <row r="6434" spans="1:3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</row>
    <row r="6435" spans="1:3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</row>
    <row r="6436" spans="1:3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</row>
    <row r="6437" spans="1:3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</row>
    <row r="6438" spans="1:3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</row>
    <row r="6439" spans="1:3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</row>
    <row r="6440" spans="1:3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</row>
    <row r="6441" spans="1:3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</row>
    <row r="6442" spans="1:3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</row>
    <row r="6443" spans="1:3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</row>
    <row r="6444" spans="1:3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</row>
    <row r="6445" spans="1:3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</row>
    <row r="6446" spans="1:3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</row>
    <row r="6447" spans="1:3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</row>
    <row r="6448" spans="1:3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</row>
    <row r="6449" spans="1:3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</row>
    <row r="6450" spans="1:3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</row>
    <row r="6451" spans="1:3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</row>
    <row r="6452" spans="1:3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</row>
    <row r="6453" spans="1:3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</row>
    <row r="6454" spans="1:3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</row>
    <row r="6455" spans="1:3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</row>
    <row r="6456" spans="1:3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</row>
    <row r="6457" spans="1:3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</row>
    <row r="6458" spans="1:3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</row>
    <row r="6459" spans="1:3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</row>
    <row r="6460" spans="1:3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</row>
    <row r="6461" spans="1:3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</row>
    <row r="6462" spans="1:3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</row>
    <row r="6463" spans="1:3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</row>
    <row r="6464" spans="1:3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</row>
    <row r="6465" spans="1:3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</row>
    <row r="6466" spans="1:3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</row>
    <row r="6467" spans="1:3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</row>
    <row r="6468" spans="1:3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</row>
    <row r="6469" spans="1:3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</row>
    <row r="6470" spans="1:3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</row>
    <row r="6471" spans="1:3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</row>
    <row r="6472" spans="1:3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</row>
    <row r="6473" spans="1:3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</row>
    <row r="6474" spans="1:3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</row>
    <row r="6475" spans="1:3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</row>
    <row r="6476" spans="1:3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</row>
    <row r="6477" spans="1:3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</row>
    <row r="6478" spans="1:3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</row>
    <row r="6479" spans="1:3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</row>
    <row r="6480" spans="1:3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</row>
    <row r="6481" spans="1:3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</row>
    <row r="6482" spans="1:3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</row>
    <row r="6483" spans="1:3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</row>
    <row r="6484" spans="1:3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</row>
    <row r="6485" spans="1:3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</row>
    <row r="6486" spans="1:3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</row>
    <row r="6487" spans="1:3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</row>
    <row r="6488" spans="1:3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</row>
    <row r="6489" spans="1:3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</row>
    <row r="6490" spans="1:3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</row>
    <row r="6491" spans="1:3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</row>
    <row r="6492" spans="1:3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</row>
    <row r="6493" spans="1:3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</row>
    <row r="6494" spans="1:3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</row>
    <row r="6495" spans="1:3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</row>
    <row r="6496" spans="1:3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</row>
    <row r="6497" spans="1:3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</row>
    <row r="6498" spans="1:3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</row>
    <row r="6499" spans="1:3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</row>
    <row r="6500" spans="1:3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</row>
    <row r="6501" spans="1:3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</row>
    <row r="6502" spans="1:3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</row>
    <row r="6503" spans="1:3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</row>
    <row r="6504" spans="1:3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</row>
    <row r="6505" spans="1:3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</row>
    <row r="6506" spans="1:3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</row>
    <row r="6507" spans="1:3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</row>
    <row r="6508" spans="1:3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</row>
    <row r="6509" spans="1:3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</row>
    <row r="6510" spans="1:3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</row>
    <row r="6511" spans="1:3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</row>
    <row r="6512" spans="1:3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</row>
    <row r="6513" spans="1:3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</row>
    <row r="6514" spans="1:3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</row>
    <row r="6515" spans="1:3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</row>
    <row r="6516" spans="1:3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</row>
    <row r="6517" spans="1:3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</row>
    <row r="6518" spans="1:3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</row>
    <row r="6519" spans="1:3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</row>
    <row r="6520" spans="1:3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</row>
    <row r="6521" spans="1:3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</row>
    <row r="6522" spans="1:3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</row>
    <row r="6523" spans="1:3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</row>
    <row r="6524" spans="1:3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</row>
    <row r="6525" spans="1:3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</row>
    <row r="6526" spans="1:3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</row>
    <row r="6527" spans="1:3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</row>
    <row r="6528" spans="1:3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</row>
    <row r="6529" spans="1:3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</row>
    <row r="6530" spans="1:3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</row>
    <row r="6531" spans="1:3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</row>
    <row r="6532" spans="1:3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</row>
    <row r="6533" spans="1:3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</row>
    <row r="6534" spans="1:3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</row>
    <row r="6535" spans="1:3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</row>
    <row r="6536" spans="1:3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</row>
    <row r="6537" spans="1:3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</row>
    <row r="6538" spans="1:3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</row>
    <row r="6539" spans="1:3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</row>
    <row r="6540" spans="1:3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</row>
    <row r="6541" spans="1:3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</row>
    <row r="6542" spans="1:3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</row>
    <row r="6543" spans="1:3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</row>
    <row r="6544" spans="1:3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</row>
    <row r="6545" spans="1:3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</row>
    <row r="6546" spans="1:3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</row>
    <row r="6547" spans="1:3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</row>
    <row r="6548" spans="1:3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</row>
    <row r="6549" spans="1:3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</row>
    <row r="6550" spans="1:3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</row>
    <row r="6551" spans="1:3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</row>
    <row r="6552" spans="1:3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</row>
    <row r="6553" spans="1:3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</row>
    <row r="6554" spans="1:3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</row>
    <row r="6555" spans="1:3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</row>
    <row r="6556" spans="1:3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</row>
    <row r="6557" spans="1:3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</row>
    <row r="6558" spans="1:3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</row>
    <row r="6559" spans="1:3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</row>
    <row r="6560" spans="1:3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</row>
    <row r="6561" spans="1:3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</row>
    <row r="6562" spans="1:3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</row>
    <row r="6563" spans="1:3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</row>
    <row r="6564" spans="1:3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</row>
    <row r="6565" spans="1:3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</row>
    <row r="6566" spans="1:3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</row>
    <row r="6567" spans="1:3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</row>
    <row r="6568" spans="1:3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</row>
    <row r="6569" spans="1:3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</row>
    <row r="6570" spans="1:3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</row>
    <row r="6571" spans="1:3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</row>
    <row r="6572" spans="1:3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</row>
    <row r="6573" spans="1:3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</row>
    <row r="6574" spans="1:3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</row>
    <row r="6575" spans="1:3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</row>
    <row r="6576" spans="1:3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</row>
    <row r="6577" spans="1:3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</row>
    <row r="6578" spans="1:3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</row>
    <row r="6579" spans="1:3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</row>
    <row r="6580" spans="1:3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</row>
    <row r="6581" spans="1:3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</row>
    <row r="6582" spans="1:3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</row>
    <row r="6583" spans="1:3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</row>
    <row r="6584" spans="1:3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</row>
    <row r="6585" spans="1:3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</row>
    <row r="6586" spans="1:3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</row>
    <row r="6587" spans="1:3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</row>
    <row r="6588" spans="1:3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</row>
    <row r="6589" spans="1:3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</row>
    <row r="6590" spans="1:3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</row>
    <row r="6591" spans="1:3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</row>
    <row r="6592" spans="1:3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</row>
    <row r="6593" spans="1:3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</row>
    <row r="6594" spans="1:3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</row>
    <row r="6595" spans="1:3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</row>
    <row r="6596" spans="1:3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</row>
    <row r="6597" spans="1:3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</row>
    <row r="6598" spans="1:3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</row>
    <row r="6599" spans="1:3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</row>
    <row r="6600" spans="1:3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</row>
    <row r="6601" spans="1:3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</row>
    <row r="6602" spans="1:3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</row>
    <row r="6603" spans="1:3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</row>
    <row r="6604" spans="1:3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</row>
    <row r="6605" spans="1:3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</row>
    <row r="6606" spans="1:3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</row>
    <row r="6607" spans="1:3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</row>
    <row r="6608" spans="1:3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</row>
    <row r="6609" spans="1:3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</row>
    <row r="6610" spans="1:3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</row>
    <row r="6611" spans="1:3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</row>
    <row r="6612" spans="1:3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</row>
    <row r="6613" spans="1:3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</row>
    <row r="6614" spans="1:3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</row>
    <row r="6615" spans="1:3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</row>
    <row r="6616" spans="1:3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</row>
    <row r="6617" spans="1:3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</row>
    <row r="6618" spans="1:3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</row>
    <row r="6619" spans="1:3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</row>
    <row r="6620" spans="1:3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</row>
    <row r="6621" spans="1:3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</row>
    <row r="6622" spans="1:3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</row>
    <row r="6623" spans="1:3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</row>
    <row r="6624" spans="1:3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</row>
    <row r="6625" spans="1:3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</row>
    <row r="6626" spans="1:3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</row>
    <row r="6627" spans="1:3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</row>
    <row r="6628" spans="1:3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</row>
    <row r="6629" spans="1:3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</row>
    <row r="6630" spans="1:3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</row>
    <row r="6631" spans="1:3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</row>
    <row r="6632" spans="1:3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</row>
    <row r="6633" spans="1:3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</row>
    <row r="6634" spans="1:3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</row>
    <row r="6635" spans="1:3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</row>
    <row r="6636" spans="1:3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</row>
    <row r="6637" spans="1:3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</row>
    <row r="6638" spans="1:3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</row>
    <row r="6639" spans="1:3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</row>
    <row r="6640" spans="1:3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</row>
    <row r="6641" spans="1:3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</row>
    <row r="6642" spans="1:3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</row>
    <row r="6643" spans="1:3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</row>
    <row r="6644" spans="1:3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</row>
    <row r="6645" spans="1:3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</row>
    <row r="6646" spans="1:3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</row>
    <row r="6647" spans="1:3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</row>
    <row r="6648" spans="1:3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</row>
    <row r="6649" spans="1:3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</row>
    <row r="6650" spans="1:3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</row>
    <row r="6651" spans="1:3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</row>
    <row r="6652" spans="1:3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</row>
    <row r="6653" spans="1:3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</row>
    <row r="6654" spans="1:3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</row>
    <row r="6655" spans="1:3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</row>
    <row r="6656" spans="1:3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</row>
    <row r="6657" spans="1:3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</row>
    <row r="6658" spans="1:3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</row>
    <row r="6659" spans="1:3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</row>
    <row r="6660" spans="1:3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</row>
    <row r="6661" spans="1:3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</row>
    <row r="6662" spans="1:3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</row>
    <row r="6663" spans="1:3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</row>
    <row r="6664" spans="1:3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</row>
    <row r="6665" spans="1:3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</row>
    <row r="6666" spans="1:3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</row>
    <row r="6667" spans="1:3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</row>
    <row r="6668" spans="1:3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</row>
    <row r="6669" spans="1:3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</row>
    <row r="6670" spans="1:3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</row>
    <row r="6671" spans="1:3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</row>
    <row r="6672" spans="1:3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</row>
    <row r="6673" spans="1:3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</row>
    <row r="6674" spans="1:3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</row>
    <row r="6675" spans="1:3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</row>
    <row r="6676" spans="1:3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</row>
    <row r="6677" spans="1:3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</row>
    <row r="6678" spans="1:3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</row>
    <row r="6679" spans="1:3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</row>
    <row r="6680" spans="1:3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</row>
    <row r="6681" spans="1:3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</row>
    <row r="6682" spans="1:3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</row>
    <row r="6683" spans="1:3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</row>
    <row r="6684" spans="1:3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</row>
    <row r="6685" spans="1:3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</row>
    <row r="6686" spans="1:3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</row>
    <row r="6687" spans="1:3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</row>
    <row r="6688" spans="1:3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</row>
    <row r="6689" spans="1:3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</row>
    <row r="6690" spans="1:3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</row>
    <row r="6691" spans="1:3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</row>
    <row r="6692" spans="1:3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</row>
    <row r="6693" spans="1:3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</row>
    <row r="6694" spans="1:3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</row>
    <row r="6695" spans="1:3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</row>
    <row r="6696" spans="1:3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</row>
    <row r="6697" spans="1:3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</row>
    <row r="6698" spans="1:3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</row>
    <row r="6699" spans="1:3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</row>
    <row r="6700" spans="1:3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</row>
    <row r="6701" spans="1:3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</row>
    <row r="6702" spans="1:3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</row>
    <row r="6703" spans="1:3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</row>
    <row r="6704" spans="1:3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</row>
    <row r="6705" spans="1:3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</row>
    <row r="6706" spans="1:3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</row>
    <row r="6707" spans="1:3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</row>
    <row r="6708" spans="1:3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</row>
    <row r="6709" spans="1:3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</row>
    <row r="6710" spans="1:3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</row>
    <row r="6711" spans="1:3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</row>
    <row r="6712" spans="1:3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</row>
    <row r="6713" spans="1:3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</row>
    <row r="6714" spans="1:3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</row>
    <row r="6715" spans="1:3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</row>
    <row r="6716" spans="1:3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</row>
    <row r="6717" spans="1:3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</row>
    <row r="6718" spans="1:3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</row>
    <row r="6719" spans="1:3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</row>
    <row r="6720" spans="1:3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</row>
    <row r="6721" spans="1:3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</row>
    <row r="6722" spans="1:3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</row>
    <row r="6723" spans="1:3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</row>
    <row r="6724" spans="1:3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</row>
    <row r="6725" spans="1:3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</row>
    <row r="6726" spans="1:3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</row>
    <row r="6727" spans="1:3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</row>
    <row r="6728" spans="1:3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</row>
    <row r="6729" spans="1:3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</row>
    <row r="6730" spans="1:3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</row>
    <row r="6731" spans="1:3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</row>
    <row r="6732" spans="1:3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</row>
    <row r="6733" spans="1:3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</row>
    <row r="6734" spans="1:3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</row>
    <row r="6735" spans="1:3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</row>
    <row r="6736" spans="1:3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</row>
    <row r="6737" spans="1:3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</row>
    <row r="6738" spans="1:3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</row>
    <row r="6739" spans="1:3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</row>
    <row r="6740" spans="1:3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</row>
    <row r="6741" spans="1:3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</row>
    <row r="6742" spans="1:3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</row>
    <row r="6743" spans="1:3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</row>
    <row r="6744" spans="1:3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</row>
    <row r="6745" spans="1:3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</row>
    <row r="6746" spans="1:3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</row>
    <row r="6747" spans="1:3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</row>
    <row r="6748" spans="1:3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</row>
    <row r="6749" spans="1:3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</row>
    <row r="6750" spans="1:3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</row>
    <row r="6751" spans="1:3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</row>
    <row r="6752" spans="1:3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</row>
    <row r="6753" spans="1:3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</row>
    <row r="6754" spans="1:3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</row>
    <row r="6755" spans="1:3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</row>
    <row r="6756" spans="1:3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</row>
    <row r="6757" spans="1:3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</row>
    <row r="6758" spans="1:3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</row>
    <row r="6759" spans="1:3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</row>
    <row r="6760" spans="1:3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</row>
    <row r="6761" spans="1:3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</row>
    <row r="6762" spans="1:3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</row>
    <row r="6763" spans="1:3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</row>
    <row r="6764" spans="1:3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</row>
    <row r="6765" spans="1:3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</row>
    <row r="6766" spans="1:3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</row>
    <row r="6767" spans="1:3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</row>
    <row r="6768" spans="1:3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</row>
    <row r="6769" spans="1:3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</row>
    <row r="6770" spans="1:3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</row>
    <row r="6771" spans="1:3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</row>
    <row r="6772" spans="1:3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</row>
    <row r="6773" spans="1:3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</row>
    <row r="6774" spans="1:3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</row>
    <row r="6775" spans="1:3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</row>
    <row r="6776" spans="1:3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</row>
    <row r="6777" spans="1:3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</row>
    <row r="6778" spans="1:3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</row>
    <row r="6779" spans="1:3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</row>
    <row r="6780" spans="1:3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</row>
    <row r="6781" spans="1:3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</row>
    <row r="6782" spans="1:3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</row>
    <row r="6783" spans="1:3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</row>
    <row r="6784" spans="1:3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</row>
    <row r="6785" spans="1:3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</row>
    <row r="6786" spans="1:3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</row>
    <row r="6787" spans="1:3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</row>
    <row r="6788" spans="1:3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</row>
    <row r="6789" spans="1:3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</row>
    <row r="6790" spans="1:3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</row>
    <row r="6791" spans="1:3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</row>
    <row r="6792" spans="1:3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</row>
    <row r="6793" spans="1:3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</row>
    <row r="6794" spans="1:3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</row>
    <row r="6795" spans="1:3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</row>
    <row r="6796" spans="1:3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</row>
    <row r="6797" spans="1:3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</row>
    <row r="6798" spans="1:3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</row>
    <row r="6799" spans="1:3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</row>
    <row r="6800" spans="1:3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</row>
    <row r="6801" spans="1:3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</row>
    <row r="6802" spans="1:3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</row>
    <row r="6803" spans="1:3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</row>
    <row r="6804" spans="1:3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</row>
    <row r="6805" spans="1:3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</row>
    <row r="6806" spans="1:3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</row>
    <row r="6807" spans="1:3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</row>
    <row r="6808" spans="1:3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</row>
    <row r="6809" spans="1:3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</row>
    <row r="6810" spans="1:3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</row>
    <row r="6811" spans="1:3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</row>
    <row r="6812" spans="1:3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</row>
    <row r="6813" spans="1:3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</row>
    <row r="6814" spans="1:3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</row>
    <row r="6815" spans="1:3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</row>
    <row r="6816" spans="1:3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</row>
    <row r="6817" spans="1:3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</row>
    <row r="6818" spans="1:3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</row>
    <row r="6819" spans="1:3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</row>
    <row r="6820" spans="1:3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</row>
    <row r="6821" spans="1:3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</row>
    <row r="6822" spans="1:3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</row>
    <row r="6823" spans="1:3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</row>
    <row r="6824" spans="1:3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</row>
    <row r="6825" spans="1:3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</row>
    <row r="6826" spans="1:3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</row>
    <row r="6827" spans="1:3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</row>
    <row r="6828" spans="1:3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</row>
    <row r="6829" spans="1:3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</row>
    <row r="6830" spans="1:3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</row>
    <row r="6831" spans="1:3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</row>
    <row r="6832" spans="1:3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</row>
    <row r="6833" spans="1:3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</row>
    <row r="6834" spans="1:3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</row>
    <row r="6835" spans="1:3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</row>
    <row r="6836" spans="1:3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</row>
    <row r="6837" spans="1:3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</row>
    <row r="6838" spans="1:3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</row>
    <row r="6839" spans="1:3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</row>
    <row r="6840" spans="1:3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</row>
    <row r="6841" spans="1:3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</row>
    <row r="6842" spans="1:3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</row>
    <row r="6843" spans="1:3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</row>
    <row r="6844" spans="1:3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</row>
    <row r="6845" spans="1:3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</row>
    <row r="6846" spans="1:3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</row>
    <row r="6847" spans="1:3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</row>
    <row r="6848" spans="1:3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</row>
    <row r="6849" spans="1:3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</row>
    <row r="6850" spans="1:3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</row>
    <row r="6851" spans="1:3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</row>
    <row r="6852" spans="1:3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</row>
    <row r="6853" spans="1:3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</row>
    <row r="6854" spans="1:3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</row>
    <row r="6855" spans="1:3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</row>
    <row r="6856" spans="1:3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</row>
    <row r="6857" spans="1:3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</row>
    <row r="6858" spans="1:3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</row>
    <row r="6859" spans="1:3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</row>
    <row r="6860" spans="1:3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</row>
    <row r="6861" spans="1:3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</row>
    <row r="6862" spans="1:3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</row>
    <row r="6863" spans="1:3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</row>
    <row r="6864" spans="1:3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</row>
    <row r="6865" spans="1:3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</row>
    <row r="6866" spans="1:3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</row>
    <row r="6867" spans="1:3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</row>
    <row r="6868" spans="1:3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</row>
    <row r="6869" spans="1:3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</row>
    <row r="6870" spans="1:3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</row>
    <row r="6871" spans="1:3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</row>
    <row r="6872" spans="1:3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</row>
    <row r="6873" spans="1:3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</row>
    <row r="6874" spans="1:3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</row>
    <row r="6875" spans="1:3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</row>
    <row r="6876" spans="1:3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</row>
    <row r="6877" spans="1:3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</row>
    <row r="6878" spans="1:3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</row>
    <row r="6879" spans="1:3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</row>
    <row r="6880" spans="1:3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</row>
    <row r="6881" spans="1:3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</row>
    <row r="6882" spans="1:3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</row>
    <row r="6883" spans="1:3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</row>
    <row r="6884" spans="1:3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</row>
    <row r="6885" spans="1:3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</row>
    <row r="6886" spans="1:3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</row>
    <row r="6887" spans="1:3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</row>
    <row r="6888" spans="1:3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</row>
    <row r="6889" spans="1:3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</row>
    <row r="6890" spans="1:3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</row>
    <row r="6891" spans="1:3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</row>
    <row r="6892" spans="1:3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</row>
    <row r="6893" spans="1:3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</row>
    <row r="6894" spans="1:3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</row>
    <row r="6895" spans="1:3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</row>
    <row r="6896" spans="1:3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</row>
    <row r="6897" spans="1:3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</row>
    <row r="6898" spans="1:3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</row>
    <row r="6899" spans="1:3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</row>
    <row r="6900" spans="1:3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</row>
    <row r="6901" spans="1:3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</row>
    <row r="6902" spans="1:3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</row>
    <row r="6903" spans="1:3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</row>
    <row r="6904" spans="1:3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</row>
    <row r="6905" spans="1:3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</row>
    <row r="6906" spans="1:3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</row>
    <row r="6907" spans="1:3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</row>
    <row r="6908" spans="1:3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</row>
    <row r="6909" spans="1:3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</row>
    <row r="6910" spans="1:3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</row>
    <row r="6911" spans="1:3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</row>
    <row r="6912" spans="1:3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</row>
    <row r="6913" spans="1:3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</row>
    <row r="6914" spans="1:3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</row>
    <row r="6915" spans="1:3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</row>
    <row r="6916" spans="1:3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</row>
    <row r="6917" spans="1:3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</row>
    <row r="6918" spans="1:3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</row>
    <row r="6919" spans="1:3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</row>
    <row r="6920" spans="1:3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</row>
    <row r="6921" spans="1:3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</row>
    <row r="6922" spans="1:3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</row>
    <row r="6923" spans="1:3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</row>
    <row r="6924" spans="1:3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</row>
    <row r="6925" spans="1:3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</row>
    <row r="6926" spans="1:3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</row>
    <row r="6927" spans="1:3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</row>
    <row r="6928" spans="1:3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</row>
    <row r="6929" spans="1:3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</row>
    <row r="6930" spans="1:3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</row>
    <row r="6931" spans="1:3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</row>
    <row r="6932" spans="1:3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</row>
    <row r="6933" spans="1:3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</row>
    <row r="6934" spans="1:3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</row>
    <row r="6935" spans="1:3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</row>
    <row r="6936" spans="1:3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</row>
    <row r="6937" spans="1:3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</row>
    <row r="6938" spans="1:3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</row>
    <row r="6939" spans="1:3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</row>
    <row r="6940" spans="1:3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</row>
    <row r="6941" spans="1:3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</row>
    <row r="6942" spans="1:3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</row>
    <row r="6943" spans="1:3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</row>
    <row r="6944" spans="1:3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</row>
    <row r="6945" spans="1:3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</row>
    <row r="6946" spans="1:3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</row>
    <row r="6947" spans="1:3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</row>
    <row r="6948" spans="1:3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</row>
    <row r="6949" spans="1:3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</row>
    <row r="6950" spans="1:3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</row>
    <row r="6951" spans="1:3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</row>
    <row r="6952" spans="1:3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</row>
    <row r="6953" spans="1:3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</row>
    <row r="6954" spans="1:3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</row>
    <row r="6955" spans="1:3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</row>
    <row r="6956" spans="1:3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</row>
    <row r="6957" spans="1:3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</row>
    <row r="6958" spans="1:3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</row>
    <row r="6959" spans="1:3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</row>
    <row r="6960" spans="1:3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</row>
    <row r="6961" spans="1:3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</row>
    <row r="6962" spans="1:3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</row>
    <row r="6963" spans="1:3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</row>
    <row r="6964" spans="1:3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</row>
    <row r="6965" spans="1:3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</row>
    <row r="6966" spans="1:3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</row>
    <row r="6967" spans="1:3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</row>
    <row r="6968" spans="1:3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</row>
    <row r="6969" spans="1:3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</row>
    <row r="6970" spans="1:3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</row>
    <row r="6971" spans="1:3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</row>
    <row r="6972" spans="1:3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</row>
    <row r="6973" spans="1:3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</row>
    <row r="6974" spans="1:3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</row>
    <row r="6975" spans="1:3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</row>
    <row r="6976" spans="1:3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</row>
    <row r="6977" spans="1:3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</row>
    <row r="6978" spans="1:3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</row>
    <row r="6979" spans="1:3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</row>
    <row r="6980" spans="1:3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</row>
    <row r="6981" spans="1:3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</row>
    <row r="6982" spans="1:3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</row>
    <row r="6983" spans="1:3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</row>
    <row r="6984" spans="1:3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</row>
    <row r="6985" spans="1:3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</row>
    <row r="6986" spans="1:3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</row>
    <row r="6987" spans="1:3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</row>
    <row r="6988" spans="1:3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</row>
    <row r="6989" spans="1:3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</row>
    <row r="6990" spans="1:3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</row>
    <row r="6991" spans="1:3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</row>
    <row r="6992" spans="1:3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</row>
    <row r="6993" spans="1:3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</row>
    <row r="6994" spans="1:3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</row>
    <row r="6995" spans="1:3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</row>
    <row r="6996" spans="1:3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</row>
    <row r="6997" spans="1:3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</row>
    <row r="6998" spans="1:3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</row>
    <row r="6999" spans="1:3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</row>
    <row r="7000" spans="1:3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</row>
    <row r="7001" spans="1:3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</row>
    <row r="7002" spans="1:3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</row>
    <row r="7003" spans="1:3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</row>
    <row r="7004" spans="1:3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</row>
    <row r="7005" spans="1:3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</row>
    <row r="7006" spans="1:3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</row>
    <row r="7007" spans="1:3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</row>
    <row r="7008" spans="1:3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</row>
    <row r="7009" spans="1:3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</row>
    <row r="7010" spans="1:3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</row>
    <row r="7011" spans="1:3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</row>
    <row r="7012" spans="1:3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</row>
    <row r="7013" spans="1:3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</row>
    <row r="7014" spans="1:3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</row>
    <row r="7015" spans="1:3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</row>
    <row r="7016" spans="1:3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</row>
    <row r="7017" spans="1:3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</row>
    <row r="7018" spans="1:3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</row>
    <row r="7019" spans="1:3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</row>
    <row r="7020" spans="1:3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</row>
    <row r="7021" spans="1:3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</row>
    <row r="7022" spans="1:3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</row>
    <row r="7023" spans="1:3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</row>
    <row r="7024" spans="1:3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</row>
    <row r="7025" spans="1:3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</row>
    <row r="7026" spans="1:3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</row>
    <row r="7027" spans="1:3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</row>
    <row r="7028" spans="1:3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</row>
    <row r="7029" spans="1:3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</row>
    <row r="7030" spans="1:3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</row>
    <row r="7031" spans="1:3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</row>
    <row r="7032" spans="1:3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</row>
    <row r="7033" spans="1:3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</row>
    <row r="7034" spans="1:3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</row>
    <row r="7035" spans="1:3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</row>
    <row r="7036" spans="1:3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</row>
    <row r="7037" spans="1:3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</row>
    <row r="7038" spans="1:3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</row>
    <row r="7039" spans="1:3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</row>
    <row r="7040" spans="1:3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</row>
    <row r="7041" spans="1:3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</row>
    <row r="7042" spans="1:3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</row>
    <row r="7043" spans="1:3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</row>
    <row r="7044" spans="1:3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</row>
    <row r="7045" spans="1:3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</row>
    <row r="7046" spans="1:3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</row>
    <row r="7047" spans="1:3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</row>
    <row r="7048" spans="1:3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</row>
    <row r="7049" spans="1:3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</row>
    <row r="7050" spans="1:3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</row>
    <row r="7051" spans="1:3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</row>
    <row r="7052" spans="1:3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</row>
    <row r="7053" spans="1:3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</row>
    <row r="7054" spans="1:3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</row>
    <row r="7055" spans="1:3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</row>
    <row r="7056" spans="1:3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</row>
    <row r="7057" spans="1:3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</row>
    <row r="7058" spans="1:3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</row>
    <row r="7059" spans="1:3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</row>
    <row r="7060" spans="1:3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</row>
    <row r="7061" spans="1:3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</row>
    <row r="7062" spans="1:3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</row>
    <row r="7063" spans="1:3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</row>
    <row r="7064" spans="1:3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</row>
    <row r="7065" spans="1:3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</row>
    <row r="7066" spans="1:3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</row>
    <row r="7067" spans="1:3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</row>
    <row r="7068" spans="1:3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</row>
    <row r="7069" spans="1:3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</row>
    <row r="7070" spans="1:3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</row>
    <row r="7071" spans="1:3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</row>
    <row r="7072" spans="1:3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</row>
    <row r="7073" spans="1:3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</row>
    <row r="7074" spans="1:3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</row>
    <row r="7075" spans="1:3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</row>
    <row r="7076" spans="1:3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</row>
    <row r="7077" spans="1:3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</row>
    <row r="7078" spans="1:3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</row>
    <row r="7079" spans="1:3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</row>
    <row r="7080" spans="1:3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</row>
    <row r="7081" spans="1:3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</row>
    <row r="7082" spans="1:3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</row>
    <row r="7083" spans="1:3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</row>
    <row r="7084" spans="1:3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</row>
    <row r="7085" spans="1:3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</row>
    <row r="7086" spans="1:3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</row>
    <row r="7087" spans="1:3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</row>
    <row r="7088" spans="1:3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</row>
    <row r="7089" spans="1:3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</row>
    <row r="7090" spans="1:3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</row>
    <row r="7091" spans="1:3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</row>
    <row r="7092" spans="1:3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</row>
    <row r="7093" spans="1:3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</row>
    <row r="7094" spans="1:3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</row>
    <row r="7095" spans="1:3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</row>
    <row r="7096" spans="1:3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</row>
    <row r="7097" spans="1:3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</row>
    <row r="7098" spans="1:3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</row>
    <row r="7099" spans="1:3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</row>
    <row r="7100" spans="1:3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</row>
    <row r="7101" spans="1:3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</row>
    <row r="7102" spans="1:3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</row>
    <row r="7103" spans="1:3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</row>
    <row r="7104" spans="1:3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</row>
    <row r="7105" spans="1:3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</row>
    <row r="7106" spans="1:3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</row>
    <row r="7107" spans="1:3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</row>
    <row r="7108" spans="1:3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</row>
    <row r="7109" spans="1:3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</row>
    <row r="7110" spans="1:3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</row>
    <row r="7111" spans="1:3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</row>
    <row r="7112" spans="1:3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</row>
    <row r="7113" spans="1:3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</row>
    <row r="7114" spans="1:3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</row>
    <row r="7115" spans="1:3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</row>
    <row r="7116" spans="1:3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</row>
    <row r="7117" spans="1:3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</row>
    <row r="7118" spans="1:3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</row>
    <row r="7119" spans="1:3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</row>
    <row r="7120" spans="1:3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</row>
    <row r="7121" spans="1:3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</row>
    <row r="7122" spans="1:3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</row>
    <row r="7123" spans="1:3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</row>
    <row r="7124" spans="1:3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</row>
    <row r="7125" spans="1:3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</row>
    <row r="7126" spans="1:3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</row>
    <row r="7127" spans="1:3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</row>
    <row r="7128" spans="1:3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</row>
    <row r="7129" spans="1:3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</row>
    <row r="7130" spans="1:3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</row>
    <row r="7131" spans="1:3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</row>
    <row r="7132" spans="1:3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</row>
    <row r="7133" spans="1:3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</row>
    <row r="7134" spans="1:3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</row>
    <row r="7135" spans="1:3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</row>
    <row r="7136" spans="1:3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</row>
    <row r="7137" spans="1:3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</row>
    <row r="7138" spans="1:3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</row>
    <row r="7139" spans="1:3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</row>
    <row r="7140" spans="1:3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</row>
    <row r="7141" spans="1:3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</row>
    <row r="7142" spans="1:3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</row>
    <row r="7143" spans="1:3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</row>
    <row r="7144" spans="1:3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</row>
    <row r="7145" spans="1:3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</row>
    <row r="7146" spans="1:3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</row>
    <row r="7147" spans="1:3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</row>
    <row r="7148" spans="1:3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</row>
    <row r="7149" spans="1:3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</row>
    <row r="7150" spans="1:3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</row>
    <row r="7151" spans="1:3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</row>
    <row r="7152" spans="1:3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</row>
    <row r="7153" spans="1:3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</row>
    <row r="7154" spans="1:3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</row>
    <row r="7155" spans="1:3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</row>
    <row r="7156" spans="1:3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</row>
    <row r="7157" spans="1:3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</row>
    <row r="7158" spans="1:3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</row>
    <row r="7159" spans="1:3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</row>
    <row r="7160" spans="1:3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</row>
    <row r="7161" spans="1:3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</row>
    <row r="7162" spans="1:3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</row>
    <row r="7163" spans="1:3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</row>
    <row r="7164" spans="1:3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</row>
    <row r="7165" spans="1:3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</row>
    <row r="7166" spans="1:3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</row>
    <row r="7167" spans="1:3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</row>
    <row r="7168" spans="1:3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</row>
    <row r="7169" spans="1:3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</row>
    <row r="7170" spans="1:3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</row>
    <row r="7171" spans="1:3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</row>
    <row r="7172" spans="1:3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</row>
    <row r="7173" spans="1:3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</row>
    <row r="7174" spans="1:3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</row>
    <row r="7175" spans="1:3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</row>
    <row r="7176" spans="1:3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</row>
    <row r="7177" spans="1:3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</row>
    <row r="7178" spans="1:3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</row>
    <row r="7179" spans="1:3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</row>
    <row r="7180" spans="1:3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</row>
    <row r="7181" spans="1:3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</row>
    <row r="7182" spans="1:3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</row>
    <row r="7183" spans="1:3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</row>
    <row r="7184" spans="1:3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</row>
    <row r="7185" spans="1:3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</row>
    <row r="7186" spans="1:3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</row>
    <row r="7187" spans="1:3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</row>
    <row r="7188" spans="1:3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</row>
    <row r="7189" spans="1:3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</row>
    <row r="7190" spans="1:3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</row>
    <row r="7191" spans="1:3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</row>
    <row r="7192" spans="1:3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</row>
    <row r="7193" spans="1:3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</row>
    <row r="7194" spans="1:3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</row>
    <row r="7195" spans="1:3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</row>
    <row r="7196" spans="1:3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</row>
    <row r="7197" spans="1:3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</row>
    <row r="7198" spans="1:3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</row>
    <row r="7199" spans="1:3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</row>
    <row r="7200" spans="1:3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</row>
    <row r="7201" spans="1:3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</row>
    <row r="7202" spans="1:3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</row>
    <row r="7203" spans="1:3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</row>
    <row r="7204" spans="1:3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</row>
    <row r="7205" spans="1:3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</row>
    <row r="7206" spans="1:3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</row>
    <row r="7207" spans="1:3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</row>
    <row r="7208" spans="1:3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</row>
    <row r="7209" spans="1:3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</row>
    <row r="7210" spans="1:3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</row>
    <row r="7211" spans="1:3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</row>
    <row r="7212" spans="1:3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</row>
    <row r="7213" spans="1:3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</row>
    <row r="7214" spans="1:3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</row>
    <row r="7215" spans="1:3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</row>
    <row r="7216" spans="1:3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</row>
    <row r="7217" spans="1:3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</row>
    <row r="7218" spans="1:3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</row>
    <row r="7219" spans="1:3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</row>
    <row r="7220" spans="1:3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</row>
    <row r="7221" spans="1:3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</row>
    <row r="7222" spans="1:3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</row>
    <row r="7223" spans="1:3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</row>
    <row r="7224" spans="1:3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</row>
    <row r="7225" spans="1:3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</row>
    <row r="7226" spans="1:3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</row>
    <row r="7227" spans="1:3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</row>
    <row r="7228" spans="1:3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</row>
    <row r="7229" spans="1:3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</row>
    <row r="7230" spans="1:3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</row>
    <row r="7231" spans="1:3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</row>
    <row r="7232" spans="1:3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</row>
    <row r="7233" spans="1:3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</row>
    <row r="7234" spans="1:3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</row>
    <row r="7235" spans="1:3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</row>
    <row r="7236" spans="1:3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</row>
    <row r="7237" spans="1:3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</row>
    <row r="7238" spans="1:3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</row>
    <row r="7239" spans="1:3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</row>
    <row r="7240" spans="1:3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</row>
    <row r="7241" spans="1:3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</row>
    <row r="7242" spans="1:3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</row>
    <row r="7243" spans="1:3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</row>
    <row r="7244" spans="1:3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</row>
    <row r="7245" spans="1:3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</row>
    <row r="7246" spans="1:3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</row>
    <row r="7247" spans="1:3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</row>
    <row r="7248" spans="1:3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</row>
    <row r="7249" spans="1:3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</row>
    <row r="7250" spans="1:3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</row>
    <row r="7251" spans="1:3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</row>
    <row r="7252" spans="1:3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</row>
    <row r="7253" spans="1:3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</row>
    <row r="7254" spans="1:3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</row>
    <row r="7255" spans="1:3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</row>
    <row r="7256" spans="1:3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</row>
    <row r="7257" spans="1:3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</row>
    <row r="7258" spans="1:3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</row>
    <row r="7259" spans="1:3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</row>
    <row r="7260" spans="1:3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</row>
    <row r="7261" spans="1:3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</row>
    <row r="7262" spans="1:3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</row>
    <row r="7263" spans="1:3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</row>
    <row r="7264" spans="1:3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</row>
    <row r="7265" spans="1:3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</row>
    <row r="7266" spans="1:3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</row>
    <row r="7267" spans="1:3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</row>
    <row r="7268" spans="1:3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</row>
    <row r="7269" spans="1:3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</row>
    <row r="7270" spans="1:3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</row>
    <row r="7271" spans="1:3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</row>
    <row r="7272" spans="1:3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</row>
    <row r="7273" spans="1:3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</row>
    <row r="7274" spans="1:3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</row>
    <row r="7275" spans="1:3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</row>
    <row r="7276" spans="1:3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</row>
    <row r="7277" spans="1:3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</row>
    <row r="7278" spans="1:3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</row>
    <row r="7279" spans="1:3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</row>
    <row r="7280" spans="1:3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</row>
    <row r="7281" spans="1:3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</row>
    <row r="7282" spans="1:3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</row>
    <row r="7283" spans="1:3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</row>
    <row r="7284" spans="1:3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</row>
    <row r="7285" spans="1:3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</row>
    <row r="7286" spans="1:3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</row>
    <row r="7287" spans="1:3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</row>
    <row r="7288" spans="1:3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</row>
    <row r="7289" spans="1:3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</row>
    <row r="7290" spans="1:3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</row>
    <row r="7291" spans="1:3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</row>
    <row r="7292" spans="1:3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</row>
    <row r="7293" spans="1:3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</row>
    <row r="7294" spans="1:3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</row>
    <row r="7295" spans="1:3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</row>
    <row r="7296" spans="1:3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</row>
    <row r="7297" spans="1:3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</row>
    <row r="7298" spans="1:3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</row>
    <row r="7299" spans="1:3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</row>
    <row r="7300" spans="1:3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</row>
    <row r="7301" spans="1:3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</row>
    <row r="7302" spans="1:3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</row>
    <row r="7303" spans="1:3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</row>
    <row r="7304" spans="1:3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</row>
    <row r="7305" spans="1:3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</row>
    <row r="7306" spans="1:3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</row>
    <row r="7307" spans="1:3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</row>
    <row r="7308" spans="1:3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</row>
    <row r="7309" spans="1:3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</row>
    <row r="7310" spans="1:3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</row>
    <row r="7311" spans="1:3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</row>
    <row r="7312" spans="1:3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</row>
    <row r="7313" spans="1:3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</row>
    <row r="7314" spans="1:3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</row>
    <row r="7315" spans="1:3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</row>
    <row r="7316" spans="1:3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</row>
    <row r="7317" spans="1:3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</row>
    <row r="7318" spans="1:3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</row>
    <row r="7319" spans="1:3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</row>
    <row r="7320" spans="1:3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</row>
    <row r="7321" spans="1:3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</row>
    <row r="7322" spans="1:3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</row>
    <row r="7323" spans="1:3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</row>
    <row r="7324" spans="1:3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</row>
    <row r="7325" spans="1:3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</row>
    <row r="7326" spans="1:3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</row>
    <row r="7327" spans="1:3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</row>
    <row r="7328" spans="1:3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</row>
    <row r="7329" spans="1:3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</row>
    <row r="7330" spans="1:3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</row>
    <row r="7331" spans="1:3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</row>
    <row r="7332" spans="1:3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</row>
    <row r="7333" spans="1:3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</row>
    <row r="7334" spans="1:3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</row>
    <row r="7335" spans="1:3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</row>
    <row r="7336" spans="1:3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</row>
    <row r="7337" spans="1:3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</row>
    <row r="7338" spans="1:3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</row>
    <row r="7339" spans="1:3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</row>
    <row r="7340" spans="1:3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</row>
    <row r="7341" spans="1:3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</row>
    <row r="7342" spans="1:3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</row>
    <row r="7343" spans="1:3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</row>
    <row r="7344" spans="1:3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</row>
    <row r="7345" spans="1:3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</row>
    <row r="7346" spans="1:3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</row>
    <row r="7347" spans="1:3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</row>
    <row r="7348" spans="1:3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</row>
    <row r="7349" spans="1:3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</row>
    <row r="7350" spans="1:3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</row>
    <row r="7351" spans="1:3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</row>
    <row r="7352" spans="1:3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</row>
    <row r="7353" spans="1:3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</row>
    <row r="7354" spans="1:3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</row>
    <row r="7355" spans="1:3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</row>
    <row r="7356" spans="1:3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</row>
    <row r="7357" spans="1:3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</row>
    <row r="7358" spans="1:3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</row>
    <row r="7359" spans="1:3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</row>
    <row r="7360" spans="1:3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</row>
    <row r="7361" spans="1:3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</row>
    <row r="7362" spans="1:3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</row>
    <row r="7363" spans="1:3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</row>
    <row r="7364" spans="1:3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</row>
    <row r="7365" spans="1:3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</row>
    <row r="7366" spans="1:3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</row>
    <row r="7367" spans="1:3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</row>
    <row r="7368" spans="1:3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</row>
    <row r="7369" spans="1:3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</row>
    <row r="7370" spans="1:3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</row>
    <row r="7371" spans="1:3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</row>
    <row r="7372" spans="1:3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</row>
    <row r="7373" spans="1:3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</row>
    <row r="7374" spans="1:3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</row>
    <row r="7375" spans="1:3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</row>
    <row r="7376" spans="1:3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</row>
    <row r="7377" spans="1:3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</row>
    <row r="7378" spans="1:3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</row>
    <row r="7379" spans="1:3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</row>
    <row r="7380" spans="1:3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</row>
    <row r="7381" spans="1:3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</row>
    <row r="7382" spans="1:3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</row>
    <row r="7383" spans="1:3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</row>
    <row r="7384" spans="1:3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</row>
    <row r="7385" spans="1:3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</row>
    <row r="7386" spans="1:3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</row>
    <row r="7387" spans="1:3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</row>
    <row r="7388" spans="1:3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</row>
    <row r="7389" spans="1:3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</row>
    <row r="7390" spans="1:3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</row>
    <row r="7391" spans="1:3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</row>
    <row r="7392" spans="1:3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</row>
    <row r="7393" spans="1:3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</row>
    <row r="7394" spans="1:3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</row>
    <row r="7395" spans="1:3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</row>
    <row r="7396" spans="1:3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</row>
    <row r="7397" spans="1:3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</row>
    <row r="7398" spans="1:3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</row>
    <row r="7399" spans="1:3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</row>
    <row r="7400" spans="1:3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</row>
    <row r="7401" spans="1:3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</row>
    <row r="7402" spans="1:3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</row>
    <row r="7403" spans="1:3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</row>
    <row r="7404" spans="1:3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</row>
    <row r="7405" spans="1:3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</row>
    <row r="7406" spans="1:3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</row>
    <row r="7407" spans="1:3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</row>
    <row r="7408" spans="1:3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</row>
    <row r="7409" spans="1:3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</row>
    <row r="7410" spans="1:3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</row>
    <row r="7411" spans="1:3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</row>
    <row r="7412" spans="1:3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</row>
    <row r="7413" spans="1:3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</row>
    <row r="7414" spans="1:3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</row>
    <row r="7415" spans="1:3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</row>
    <row r="7416" spans="1:3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</row>
    <row r="7417" spans="1:3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</row>
    <row r="7418" spans="1:3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</row>
    <row r="7419" spans="1:3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</row>
    <row r="7420" spans="1:3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</row>
    <row r="7421" spans="1:3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</row>
    <row r="7422" spans="1:3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</row>
    <row r="7423" spans="1:3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</row>
    <row r="7424" spans="1:3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</row>
    <row r="7425" spans="1:3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</row>
    <row r="7426" spans="1:3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</row>
    <row r="7427" spans="1:3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</row>
    <row r="7428" spans="1:3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</row>
    <row r="7429" spans="1:3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</row>
    <row r="7430" spans="1:3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</row>
    <row r="7431" spans="1:3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</row>
    <row r="7432" spans="1:3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</row>
    <row r="7433" spans="1:3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</row>
    <row r="7434" spans="1:3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</row>
    <row r="7435" spans="1:3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</row>
    <row r="7436" spans="1:3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</row>
    <row r="7437" spans="1:3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</row>
    <row r="7438" spans="1:3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</row>
    <row r="7439" spans="1:3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</row>
    <row r="7440" spans="1:3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</row>
    <row r="7441" spans="1:3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</row>
    <row r="7442" spans="1:3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</row>
    <row r="7443" spans="1:3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</row>
    <row r="7444" spans="1:3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</row>
    <row r="7445" spans="1:3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</row>
    <row r="7446" spans="1:3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</row>
    <row r="7447" spans="1:3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</row>
    <row r="7448" spans="1:3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</row>
    <row r="7449" spans="1:3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</row>
    <row r="7450" spans="1:3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</row>
    <row r="7451" spans="1:3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</row>
    <row r="7452" spans="1:3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</row>
    <row r="7453" spans="1:3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</row>
    <row r="7454" spans="1:3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</row>
    <row r="7455" spans="1:3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</row>
    <row r="7456" spans="1:3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</row>
    <row r="7457" spans="1:3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</row>
    <row r="7458" spans="1:3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</row>
    <row r="7459" spans="1:3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</row>
    <row r="7460" spans="1:3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</row>
    <row r="7461" spans="1:3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</row>
    <row r="7462" spans="1:3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</row>
    <row r="7463" spans="1:3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</row>
    <row r="7464" spans="1:3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</row>
    <row r="7465" spans="1:3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</row>
    <row r="7466" spans="1:3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</row>
    <row r="7467" spans="1:3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</row>
    <row r="7468" spans="1:3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</row>
    <row r="7469" spans="1:3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</row>
    <row r="7470" spans="1:3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</row>
    <row r="7471" spans="1:3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</row>
    <row r="7472" spans="1:3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</row>
    <row r="7473" spans="1:3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</row>
    <row r="7474" spans="1:3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</row>
    <row r="7475" spans="1:3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</row>
    <row r="7476" spans="1:3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</row>
    <row r="7477" spans="1:3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</row>
    <row r="7478" spans="1:3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</row>
    <row r="7479" spans="1:3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</row>
    <row r="7480" spans="1:3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</row>
    <row r="7481" spans="1:3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</row>
    <row r="7482" spans="1:3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</row>
    <row r="7483" spans="1:3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</row>
    <row r="7484" spans="1:3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</row>
    <row r="7485" spans="1:3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</row>
    <row r="7486" spans="1:3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</row>
    <row r="7487" spans="1:3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</row>
    <row r="7488" spans="1:3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</row>
    <row r="7489" spans="1:3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</row>
    <row r="7490" spans="1:3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</row>
    <row r="7491" spans="1:3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</row>
    <row r="7492" spans="1:3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</row>
    <row r="7493" spans="1:3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</row>
    <row r="7494" spans="1:3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</row>
    <row r="7495" spans="1:3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</row>
    <row r="7496" spans="1:3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</row>
    <row r="7497" spans="1:3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</row>
    <row r="7498" spans="1:3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</row>
    <row r="7499" spans="1:3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</row>
    <row r="7500" spans="1:3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</row>
    <row r="7501" spans="1:3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</row>
    <row r="7502" spans="1:3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</row>
    <row r="7503" spans="1:3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</row>
    <row r="7504" spans="1:3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</row>
    <row r="7505" spans="1:3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</row>
    <row r="7506" spans="1:3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</row>
    <row r="7507" spans="1:3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</row>
    <row r="7508" spans="1:3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</row>
    <row r="7509" spans="1:3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</row>
    <row r="7510" spans="1:3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</row>
    <row r="7511" spans="1:3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</row>
    <row r="7512" spans="1:3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</row>
    <row r="7513" spans="1:3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</row>
    <row r="7514" spans="1:3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</row>
    <row r="7515" spans="1:3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</row>
    <row r="7516" spans="1:3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</row>
    <row r="7517" spans="1:3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</row>
    <row r="7518" spans="1:3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</row>
    <row r="7519" spans="1:3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</row>
    <row r="7520" spans="1:3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</row>
    <row r="7521" spans="1:3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</row>
    <row r="7522" spans="1:3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</row>
    <row r="7523" spans="1:3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</row>
    <row r="7524" spans="1:3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</row>
    <row r="7525" spans="1:3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</row>
    <row r="7526" spans="1:3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</row>
    <row r="7527" spans="1:3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</row>
    <row r="7528" spans="1:3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</row>
    <row r="7529" spans="1:3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</row>
    <row r="7530" spans="1:3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</row>
    <row r="7531" spans="1:3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</row>
    <row r="7532" spans="1:3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</row>
    <row r="7533" spans="1:3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</row>
    <row r="7534" spans="1:3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</row>
    <row r="7535" spans="1:3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</row>
    <row r="7536" spans="1:3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</row>
    <row r="7537" spans="1:3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</row>
    <row r="7538" spans="1:3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</row>
    <row r="7539" spans="1:3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</row>
    <row r="7540" spans="1:3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</row>
    <row r="7541" spans="1:3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</row>
    <row r="7542" spans="1:3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</row>
    <row r="7543" spans="1:3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</row>
    <row r="7544" spans="1:3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</row>
    <row r="7545" spans="1:3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</row>
    <row r="7546" spans="1:3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</row>
    <row r="7547" spans="1:3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</row>
    <row r="7548" spans="1:3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</row>
    <row r="7549" spans="1:3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</row>
    <row r="7550" spans="1:3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</row>
    <row r="7551" spans="1:3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</row>
    <row r="7552" spans="1:3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</row>
    <row r="7553" spans="1:3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</row>
    <row r="7554" spans="1:3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</row>
    <row r="7555" spans="1:3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</row>
    <row r="7556" spans="1:3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</row>
    <row r="7557" spans="1:3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</row>
    <row r="7558" spans="1:3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</row>
    <row r="7559" spans="1:3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</row>
    <row r="7560" spans="1:3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</row>
    <row r="7561" spans="1:3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</row>
    <row r="7562" spans="1:3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</row>
    <row r="7563" spans="1:3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</row>
    <row r="7564" spans="1:3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</row>
    <row r="7565" spans="1:3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</row>
    <row r="7566" spans="1:3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</row>
    <row r="7567" spans="1:3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</row>
    <row r="7568" spans="1:3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</row>
    <row r="7569" spans="1:3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</row>
    <row r="7570" spans="1:3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</row>
    <row r="7571" spans="1:3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</row>
    <row r="7572" spans="1:3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</row>
    <row r="7573" spans="1:3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</row>
    <row r="7574" spans="1:3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</row>
    <row r="7575" spans="1:3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</row>
    <row r="7576" spans="1:3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</row>
    <row r="7577" spans="1:3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</row>
    <row r="7578" spans="1:3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</row>
    <row r="7579" spans="1:3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</row>
    <row r="7580" spans="1:3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</row>
    <row r="7581" spans="1:3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</row>
    <row r="7582" spans="1:3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</row>
    <row r="7583" spans="1:3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</row>
    <row r="7584" spans="1:3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</row>
    <row r="7585" spans="1:3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</row>
    <row r="7586" spans="1:3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</row>
    <row r="7587" spans="1:3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</row>
    <row r="7588" spans="1:3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</row>
    <row r="7589" spans="1:3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</row>
    <row r="7590" spans="1:3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</row>
    <row r="7591" spans="1:3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</row>
    <row r="7592" spans="1:3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</row>
    <row r="7593" spans="1:3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</row>
    <row r="7594" spans="1:3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</row>
    <row r="7595" spans="1:3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</row>
    <row r="7596" spans="1:3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</row>
    <row r="7597" spans="1:3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</row>
    <row r="7598" spans="1:3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</row>
    <row r="7599" spans="1:3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</row>
    <row r="7600" spans="1:3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</row>
    <row r="7601" spans="1:3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</row>
    <row r="7602" spans="1:3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</row>
    <row r="7603" spans="1:3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</row>
    <row r="7604" spans="1:3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</row>
    <row r="7605" spans="1:3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</row>
    <row r="7606" spans="1:3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</row>
    <row r="7607" spans="1:3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</row>
    <row r="7608" spans="1:3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</row>
    <row r="7609" spans="1:3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</row>
    <row r="7610" spans="1:3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</row>
    <row r="7611" spans="1:3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</row>
    <row r="7612" spans="1:3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</row>
    <row r="7613" spans="1:3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</row>
    <row r="7614" spans="1:3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</row>
    <row r="7615" spans="1:3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</row>
    <row r="7616" spans="1:3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</row>
    <row r="7617" spans="1:3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</row>
    <row r="7618" spans="1:3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</row>
    <row r="7619" spans="1:3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</row>
    <row r="7620" spans="1:3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</row>
    <row r="7621" spans="1:3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</row>
    <row r="7622" spans="1:3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</row>
    <row r="7623" spans="1:3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</row>
    <row r="7624" spans="1:3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</row>
    <row r="7625" spans="1:3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</row>
    <row r="7626" spans="1:3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</row>
    <row r="7627" spans="1:3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</row>
    <row r="7628" spans="1:3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</row>
    <row r="7629" spans="1:3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</row>
    <row r="7630" spans="1:3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</row>
    <row r="7631" spans="1:3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</row>
    <row r="7632" spans="1:3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</row>
    <row r="7633" spans="1:3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</row>
    <row r="7634" spans="1:3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</row>
    <row r="7635" spans="1:3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</row>
    <row r="7636" spans="1:3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</row>
    <row r="7637" spans="1:3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</row>
    <row r="7638" spans="1:3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</row>
    <row r="7639" spans="1:3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</row>
    <row r="7640" spans="1:3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</row>
    <row r="7641" spans="1:3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</row>
    <row r="7642" spans="1:3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</row>
    <row r="7643" spans="1:3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</row>
    <row r="7644" spans="1:3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</row>
    <row r="7645" spans="1:3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</row>
    <row r="7646" spans="1:3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</row>
    <row r="7647" spans="1:3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</row>
    <row r="7648" spans="1:3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</row>
    <row r="7649" spans="1:3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</row>
    <row r="7650" spans="1:3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</row>
    <row r="7651" spans="1:3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</row>
    <row r="7652" spans="1:3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</row>
    <row r="7653" spans="1:3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</row>
    <row r="7654" spans="1:3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</row>
    <row r="7655" spans="1:3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</row>
    <row r="7656" spans="1:3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</row>
    <row r="7657" spans="1:3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</row>
    <row r="7658" spans="1:3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</row>
    <row r="7659" spans="1:3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</row>
    <row r="7660" spans="1:3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</row>
    <row r="7661" spans="1:3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</row>
    <row r="7662" spans="1:3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</row>
    <row r="7663" spans="1:3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</row>
    <row r="7664" spans="1:3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</row>
    <row r="7665" spans="1:3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</row>
    <row r="7666" spans="1:3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</row>
    <row r="7667" spans="1:3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</row>
    <row r="7668" spans="1:3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</row>
    <row r="7669" spans="1:3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</row>
    <row r="7670" spans="1:3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</row>
    <row r="7671" spans="1:3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</row>
    <row r="7672" spans="1:3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</row>
    <row r="7673" spans="1:3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</row>
    <row r="7674" spans="1:3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</row>
    <row r="7675" spans="1:3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</row>
    <row r="7676" spans="1:3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</row>
    <row r="7677" spans="1:3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</row>
    <row r="7678" spans="1:3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</row>
    <row r="7679" spans="1:3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</row>
    <row r="7680" spans="1:3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</row>
    <row r="7681" spans="1:3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</row>
    <row r="7682" spans="1:3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</row>
    <row r="7683" spans="1:3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</row>
    <row r="7684" spans="1:3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</row>
    <row r="7685" spans="1:3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</row>
    <row r="7686" spans="1:3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</row>
    <row r="7687" spans="1:3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</row>
    <row r="7688" spans="1:3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</row>
    <row r="7689" spans="1:3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</row>
    <row r="7690" spans="1:3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</row>
    <row r="7691" spans="1:3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</row>
    <row r="7692" spans="1:3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</row>
    <row r="7693" spans="1:3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</row>
    <row r="7694" spans="1:3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</row>
    <row r="7695" spans="1:3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</row>
    <row r="7696" spans="1:3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</row>
    <row r="7697" spans="1:3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</row>
    <row r="7698" spans="1:3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</row>
    <row r="7699" spans="1:3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</row>
    <row r="7700" spans="1:3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</row>
    <row r="7701" spans="1:3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</row>
    <row r="7702" spans="1:3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</row>
    <row r="7703" spans="1:3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</row>
    <row r="7704" spans="1:3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</row>
    <row r="7705" spans="1:3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</row>
    <row r="7706" spans="1:3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</row>
    <row r="7707" spans="1:3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</row>
    <row r="7708" spans="1:3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</row>
    <row r="7709" spans="1:3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</row>
    <row r="7710" spans="1:3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</row>
    <row r="7711" spans="1:3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</row>
    <row r="7712" spans="1:3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</row>
    <row r="7713" spans="1:3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</row>
    <row r="7714" spans="1:3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</row>
    <row r="7715" spans="1:3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</row>
    <row r="7716" spans="1:3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</row>
    <row r="7717" spans="1:3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</row>
    <row r="7718" spans="1:3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</row>
    <row r="7719" spans="1:3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</row>
    <row r="7720" spans="1:3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</row>
    <row r="7721" spans="1:3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</row>
    <row r="7722" spans="1:3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</row>
    <row r="7723" spans="1:3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</row>
    <row r="7724" spans="1:3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</row>
    <row r="7725" spans="1:3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</row>
    <row r="7726" spans="1:3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</row>
    <row r="7727" spans="1:3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</row>
    <row r="7728" spans="1:3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</row>
    <row r="7729" spans="1:3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</row>
    <row r="7730" spans="1:3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</row>
    <row r="7731" spans="1:3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</row>
    <row r="7732" spans="1:3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</row>
    <row r="7733" spans="1:3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</row>
    <row r="7734" spans="1:3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</row>
    <row r="7735" spans="1:3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</row>
    <row r="7736" spans="1:3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</row>
    <row r="7737" spans="1:3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</row>
    <row r="7738" spans="1:3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</row>
    <row r="7739" spans="1:3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</row>
    <row r="7740" spans="1:3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</row>
    <row r="7741" spans="1:3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</row>
    <row r="7742" spans="1:3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</row>
    <row r="7743" spans="1:3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</row>
    <row r="7744" spans="1:3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</row>
    <row r="7745" spans="1:3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</row>
    <row r="7746" spans="1:3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</row>
    <row r="7747" spans="1:3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</row>
    <row r="7748" spans="1:3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</row>
    <row r="7749" spans="1:3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</row>
    <row r="7750" spans="1:3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</row>
    <row r="7751" spans="1:3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</row>
    <row r="7752" spans="1:3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</row>
    <row r="7753" spans="1:3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</row>
    <row r="7754" spans="1:3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</row>
    <row r="7755" spans="1:3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</row>
    <row r="7756" spans="1:3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</row>
    <row r="7757" spans="1:3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</row>
    <row r="7758" spans="1:3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</row>
    <row r="7759" spans="1:3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</row>
    <row r="7760" spans="1:3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</row>
    <row r="7761" spans="1:3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</row>
    <row r="7762" spans="1:3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</row>
    <row r="7763" spans="1:3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</row>
    <row r="7764" spans="1:3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</row>
    <row r="7765" spans="1:3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</row>
    <row r="7766" spans="1:3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</row>
    <row r="7767" spans="1:3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</row>
    <row r="7768" spans="1:3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</row>
    <row r="7769" spans="1:3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</row>
    <row r="7770" spans="1:3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</row>
    <row r="7771" spans="1:3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</row>
    <row r="7772" spans="1:3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</row>
    <row r="7773" spans="1:3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</row>
    <row r="7774" spans="1:3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</row>
    <row r="7775" spans="1:3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</row>
    <row r="7776" spans="1:3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</row>
    <row r="7777" spans="1:3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</row>
    <row r="7778" spans="1:3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</row>
    <row r="7779" spans="1:3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</row>
    <row r="7780" spans="1:3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</row>
    <row r="7781" spans="1:3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</row>
    <row r="7782" spans="1:3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</row>
    <row r="7783" spans="1:3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</row>
    <row r="7784" spans="1:3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</row>
    <row r="7785" spans="1:3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</row>
    <row r="7786" spans="1:3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</row>
    <row r="7787" spans="1:3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</row>
    <row r="7788" spans="1:3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</row>
    <row r="7789" spans="1:3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</row>
    <row r="7790" spans="1:3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</row>
    <row r="7791" spans="1:3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</row>
    <row r="7792" spans="1:3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</row>
    <row r="7793" spans="1:3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</row>
    <row r="7794" spans="1:3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</row>
    <row r="7795" spans="1:3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</row>
    <row r="7796" spans="1:3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</row>
    <row r="7797" spans="1:3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</row>
    <row r="7798" spans="1:3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</row>
    <row r="7799" spans="1:3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</row>
    <row r="7800" spans="1:3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</row>
    <row r="7801" spans="1:3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</row>
    <row r="7802" spans="1:3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</row>
    <row r="7803" spans="1:3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</row>
    <row r="7804" spans="1:3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</row>
    <row r="7805" spans="1:3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</row>
    <row r="7806" spans="1:3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</row>
    <row r="7807" spans="1:3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</row>
    <row r="7808" spans="1:3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</row>
    <row r="7809" spans="1:3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</row>
    <row r="7810" spans="1:3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</row>
    <row r="7811" spans="1:3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</row>
    <row r="7812" spans="1:3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</row>
    <row r="7813" spans="1:3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</row>
    <row r="7814" spans="1:3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</row>
    <row r="7815" spans="1:3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</row>
    <row r="7816" spans="1:3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</row>
    <row r="7817" spans="1:3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</row>
    <row r="7818" spans="1:3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</row>
    <row r="7819" spans="1:3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</row>
    <row r="7820" spans="1:3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</row>
    <row r="7821" spans="1:3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</row>
    <row r="7822" spans="1:3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</row>
    <row r="7823" spans="1:3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</row>
    <row r="7824" spans="1:3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</row>
    <row r="7825" spans="1:3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</row>
    <row r="7826" spans="1:3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</row>
    <row r="7827" spans="1:3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</row>
    <row r="7828" spans="1:3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</row>
    <row r="7829" spans="1:3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</row>
    <row r="7830" spans="1:3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</row>
    <row r="7831" spans="1:3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</row>
    <row r="7832" spans="1:3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</row>
    <row r="7833" spans="1:3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</row>
    <row r="7834" spans="1:3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</row>
    <row r="7835" spans="1:3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</row>
    <row r="7836" spans="1:3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</row>
    <row r="7837" spans="1:3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</row>
    <row r="7838" spans="1:3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</row>
    <row r="7839" spans="1:3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</row>
    <row r="7840" spans="1:3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</row>
    <row r="7841" spans="1:3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</row>
    <row r="7842" spans="1:3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</row>
    <row r="7843" spans="1:3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</row>
    <row r="7844" spans="1:3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</row>
    <row r="7845" spans="1:3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</row>
    <row r="7846" spans="1:3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</row>
    <row r="7847" spans="1:3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</row>
    <row r="7848" spans="1:3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</row>
    <row r="7849" spans="1:3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</row>
    <row r="7850" spans="1:3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</row>
    <row r="7851" spans="1:3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</row>
    <row r="7852" spans="1:3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</row>
    <row r="7853" spans="1:3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</row>
    <row r="7854" spans="1:3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</row>
    <row r="7855" spans="1:3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</row>
    <row r="7856" spans="1:3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</row>
    <row r="7857" spans="1:3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</row>
    <row r="7858" spans="1:3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</row>
    <row r="7859" spans="1:3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</row>
    <row r="7860" spans="1:3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</row>
    <row r="7861" spans="1:3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</row>
    <row r="7862" spans="1:3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</row>
    <row r="7863" spans="1:3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</row>
    <row r="7864" spans="1:3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</row>
    <row r="7865" spans="1:3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</row>
    <row r="7866" spans="1:3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</row>
    <row r="7867" spans="1:3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</row>
    <row r="7868" spans="1:3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</row>
    <row r="7869" spans="1:3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</row>
    <row r="7870" spans="1:3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</row>
    <row r="7871" spans="1:3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</row>
    <row r="7872" spans="1:3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</row>
    <row r="7873" spans="1:3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</row>
    <row r="7874" spans="1:3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</row>
    <row r="7875" spans="1:3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</row>
    <row r="7876" spans="1:3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</row>
    <row r="7877" spans="1:3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</row>
    <row r="7878" spans="1:3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</row>
    <row r="7879" spans="1:3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</row>
    <row r="7880" spans="1:3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</row>
    <row r="7881" spans="1:3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</row>
    <row r="7882" spans="1:3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</row>
    <row r="7883" spans="1:3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</row>
    <row r="7884" spans="1:3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</row>
    <row r="7885" spans="1:3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</row>
    <row r="7886" spans="1:3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</row>
    <row r="7887" spans="1:3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</row>
    <row r="7888" spans="1:3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</row>
    <row r="7889" spans="1:3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</row>
    <row r="7890" spans="1:3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</row>
    <row r="7891" spans="1:3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</row>
    <row r="7892" spans="1:3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</row>
    <row r="7893" spans="1:3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</row>
    <row r="7894" spans="1:3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</row>
    <row r="7895" spans="1:3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</row>
    <row r="7896" spans="1:3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</row>
    <row r="7897" spans="1:3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</row>
    <row r="7898" spans="1:3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</row>
    <row r="7899" spans="1:3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</row>
    <row r="7900" spans="1:3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</row>
    <row r="7901" spans="1:3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</row>
    <row r="7902" spans="1:3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</row>
    <row r="7903" spans="1:3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</row>
    <row r="7904" spans="1:3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</row>
  </sheetData>
  <sheetProtection algorithmName="SHA-512" hashValue="6FBU5YFgHJ1Vs/ftYaBdIa98h5f4FCgYZc9AmIzwMJseMRY5F8CWtP8rNEbn3bQ4ruZ+XOfQhg8Npb+hMXhMwQ==" saltValue="cTm5obyH+rufjW46QI5pQQ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20-716B-F840-8DEC-DF52FB3B7480}">
  <sheetPr codeName="Sheet2">
    <tabColor theme="4" tint="0.39997558519241921"/>
  </sheetPr>
  <dimension ref="A1:AE53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1" x14ac:dyDescent="0.2">
      <c r="A1" s="117" t="s">
        <v>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 t="s">
        <v>78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6" thickBot="1" x14ac:dyDescent="0.25">
      <c r="A3" s="117"/>
      <c r="B3" s="119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17"/>
      <c r="AA4" s="117"/>
      <c r="AB4" s="117"/>
      <c r="AC4" s="117"/>
      <c r="AD4" s="117"/>
      <c r="AE4" s="117"/>
    </row>
    <row r="5" spans="1:3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17"/>
      <c r="AA5" s="117"/>
      <c r="AB5" s="117"/>
      <c r="AC5" s="117"/>
      <c r="AD5" s="117"/>
      <c r="AE5" s="117"/>
    </row>
    <row r="6" spans="1:3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17"/>
      <c r="AA6" s="117"/>
      <c r="AB6" s="117"/>
      <c r="AC6" s="117"/>
      <c r="AD6" s="117"/>
      <c r="AE6" s="117"/>
    </row>
    <row r="7" spans="1:3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17"/>
      <c r="AA7" s="117"/>
      <c r="AB7" s="117"/>
      <c r="AC7" s="117"/>
      <c r="AD7" s="117"/>
      <c r="AE7" s="117"/>
    </row>
    <row r="8" spans="1:31" ht="20" customHeight="1" thickBot="1" x14ac:dyDescent="0.25">
      <c r="A8" s="167" t="str">
        <f>'TAS Oct 2019'!D2</f>
        <v>TGN</v>
      </c>
      <c r="B8" s="168" t="str">
        <f>'TAS Oct 2019'!F2</f>
        <v>Aurora</v>
      </c>
      <c r="C8" s="168" t="str">
        <f>'TAS Oct 2019'!G2</f>
        <v>Small business</v>
      </c>
      <c r="D8" s="189">
        <f>365*'TAS Oct 2019'!H2/100</f>
        <v>452.6</v>
      </c>
      <c r="E8" s="186">
        <f>IF('TAS Oct 2019'!AQ2=3,0.5,IF('TAS Oct 2019'!AQ2=2,0.33,0))</f>
        <v>0.5</v>
      </c>
      <c r="F8" s="188">
        <f>1-E8</f>
        <v>0.5</v>
      </c>
      <c r="G8" s="189">
        <f>IF('TAS Oct 2019'!K2="",($C$5*E8/'TAS Oct 2019'!AQ2*'TAS Oct 2019'!W2/100)*'TAS Oct 2019'!AQ2,IF($C$5*E8/'TAS Oct 2019'!AQ2&gt;='TAS Oct 2019'!L2,('TAS Oct 2019'!L2*'TAS Oct 2019'!W2/100)*'TAS Oct 2019'!AQ2,($C$5*E8/'TAS Oct 2019'!AQ2*'TAS Oct 2019'!W2/100)*'TAS Oct 2019'!AQ2))</f>
        <v>1910.0000000000002</v>
      </c>
      <c r="H8" s="98">
        <f>IF(AND('TAS Oct 2019'!P2&gt;0,'TAS Oct 2019'!O2&gt;0),IF(($C$5*E8/'TAS Oct 2019'!AQ2&lt;SUM('TAS Oct 2019'!L2:P2)),(0),($C$5*E8/'TAS Oct 2019'!AQ2-SUM('TAS Oct 2019'!L2:P2))*'TAS Oct 2019'!AB2/100)* 'TAS Oct 2019'!AQ2,IF(AND('TAS Oct 2019'!O2&gt;0,'TAS Oct 2019'!P2=""),IF(($C$5*E8/'TAS Oct 2019'!AQ2&lt; SUM('TAS Oct 2019'!L2:O2)),(0),($C$5*E8/'TAS Oct 2019'!AQ2-SUM('TAS Oct 2019'!L2:O2))*'TAS Oct 2019'!AA2/100)* 'TAS Oct 2019'!AQ2,IF(AND('TAS Oct 2019'!N2&gt;0,'TAS Oct 2019'!O2=""),IF(($C$5*E8/'TAS Oct 2019'!AQ2&lt; SUM('TAS Oct 2019'!L2:N2)),(0),($C$5*E8/'TAS Oct 2019'!AQ2-SUM('TAS Oct 2019'!L2:N2))*'TAS Oct 2019'!Z2/100)* 'TAS Oct 2019'!AQ2,IF(AND('TAS Oct 2019'!M2&gt;0,'TAS Oct 2019'!N2=""),IF(($C$5*E8/'TAS Oct 2019'!AQ2&lt;'TAS Oct 2019'!M2+'TAS Oct 2019'!L2),(0),(($C$5*E8/'TAS Oct 2019'!AQ2-('TAS Oct 2019'!M2+'TAS Oct 2019'!L2))*'TAS Oct 2019'!Y2/100))*'TAS Oct 2019'!AQ2,IF(AND('TAS Oct 2019'!L2&gt;0,'TAS Oct 2019'!M2=""&gt;0),IF(($C$5*E8/'TAS Oct 2019'!AQ2&lt;'TAS Oct 2019'!L2),(0),($C$5*E8/'TAS Oct 2019'!AQ2-'TAS Oct 2019'!L2)*'TAS Oct 2019'!X2/100)*'TAS Oct 2019'!AQ2,0)))))</f>
        <v>0</v>
      </c>
      <c r="I8" s="189">
        <f>IF('TAS Oct 2019'!K2="",($C$5*F8/'TAS Oct 2019'!AR2*'TAS Oct 2019'!AC2/100)*'TAS Oct 2019'!AR2,IF($C$5*F8/'TAS Oct 2019'!AR2&gt;='TAS Oct 2019'!L2,('TAS Oct 2019'!L2*'TAS Oct 2019'!AC2/100)*'TAS Oct 2019'!AR2,($C$5*F8/'TAS Oct 2019'!AR2*'TAS Oct 2019'!AC2/100)*'TAS Oct 2019'!AR2))</f>
        <v>1910.0000000000002</v>
      </c>
      <c r="J8" s="98">
        <f>IF(AND('TAS Oct 2019'!P2&gt;0,'TAS Oct 2019'!O2&gt;0),IF(($C$5*F8/'TAS Oct 2019'!AR2&lt;SUM('TAS Oct 2019'!L2:P2)),(0),($C$5*F8/'TAS Oct 2019'!AR2-SUM('TAS Oct 2019'!L2:P2))*'TAS Oct 2019'!AB2/100)* 'TAS Oct 2019'!AR2,IF(AND('TAS Oct 2019'!O2&gt;0,'TAS Oct 2019'!P2=""),IF(($C$5*F8/'TAS Oct 2019'!AR2&lt; SUM('TAS Oct 2019'!L2:O2)),(0),($C$5*F8/'TAS Oct 2019'!AR2-SUM('TAS Oct 2019'!L2:O2))*'TAS Oct 2019'!AG2/100)* 'TAS Oct 2019'!AR2,IF(AND('TAS Oct 2019'!N2&gt;0,'TAS Oct 2019'!O2=""),IF(($C$5*F8/'TAS Oct 2019'!AR2&lt; SUM('TAS Oct 2019'!L2:N2)),(0),($C$5*F8/'TAS Oct 2019'!AR2-SUM('TAS Oct 2019'!L2:N2))*'TAS Oct 2019'!AF2/100)* 'TAS Oct 2019'!AR2,IF(AND('TAS Oct 2019'!M2&gt;0,'TAS Oct 2019'!N2=""),IF(($C$5*F8/'TAS Oct 2019'!AR2&lt;'TAS Oct 2019'!M2+'TAS Oct 2019'!L2),(0),(($C$5*F8/'TAS Oct 2019'!AR2-('TAS Oct 2019'!M2+'TAS Oct 2019'!L2))*'TAS Oct 2019'!AE2/100))*'TAS Oct 2019'!AR2,IF(AND('TAS Oct 2019'!L2&gt;0,'TAS Oct 2019'!M2=""&gt;0),IF(($C$5*F8/'TAS Oct 2019'!AR2&lt;'TAS Oct 2019'!L2),(0),($C$5*F8/'TAS Oct 2019'!AR2-'TAS Oct 2019'!L2)*'TAS Oct 2019'!AD2/100)*'TAS Oct 2019'!AR2,0)))))</f>
        <v>0</v>
      </c>
      <c r="K8" s="180">
        <f>SUM(G8:J8)</f>
        <v>3820.0000000000005</v>
      </c>
      <c r="L8" s="180">
        <f>K8+D8</f>
        <v>4272.6000000000004</v>
      </c>
      <c r="M8" s="170">
        <f>L8*1.1</f>
        <v>4699.8600000000006</v>
      </c>
      <c r="N8" s="169">
        <f>'TAS Oct 2019'!AT2</f>
        <v>0</v>
      </c>
      <c r="O8" s="169">
        <f>'TAS Oct 2019'!AU2</f>
        <v>0</v>
      </c>
      <c r="P8" s="169">
        <f>'TAS Oct 2019'!AV2</f>
        <v>0</v>
      </c>
      <c r="Q8" s="169">
        <f>'TAS Oct 2019'!AW2</f>
        <v>0</v>
      </c>
      <c r="R8" s="169" t="str">
        <f t="shared" ref="R8" si="0">IF(SUM(N8:Q8)=0,"No discount",IF(N8&gt;0,"Guaranteed off bill",IF(O8&gt;0,"Guaranteed off usage",IF(P8&gt;0,"Pay-on-time off bill","Pay-on-time off usage"))))</f>
        <v>No discount</v>
      </c>
      <c r="S8" s="171" t="str">
        <f>IF(OR(B8="Origin Energy",B8="Red Energy",B8="Powershop"),"Inclusive","Exclusive")</f>
        <v>Exclusive</v>
      </c>
      <c r="T8" s="171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4272.6000000000004</v>
      </c>
      <c r="U8" s="171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4272.6000000000004</v>
      </c>
      <c r="V8" s="182">
        <f t="shared" ref="V8:W9" si="1">T8*1.1</f>
        <v>4699.8600000000006</v>
      </c>
      <c r="W8" s="183">
        <f t="shared" si="1"/>
        <v>4699.8600000000006</v>
      </c>
      <c r="X8" s="172">
        <f>'TAS Oct 2019'!BF2</f>
        <v>0</v>
      </c>
      <c r="Y8" s="173" t="str">
        <f>'TAS Oct 2019'!BG2</f>
        <v>n</v>
      </c>
      <c r="Z8" s="166"/>
      <c r="AA8" s="166"/>
      <c r="AB8" s="166"/>
      <c r="AC8" s="166"/>
      <c r="AD8" s="166"/>
      <c r="AE8" s="166"/>
    </row>
    <row r="9" spans="1:31" ht="20" customHeight="1" thickBot="1" x14ac:dyDescent="0.25">
      <c r="A9" s="174" t="str">
        <f>'TAS Oct 2019'!D3</f>
        <v>TGN</v>
      </c>
      <c r="B9" s="175" t="str">
        <f>'TAS Oct 2019'!F3</f>
        <v>Tas Gas</v>
      </c>
      <c r="C9" s="175" t="str">
        <f>'TAS Oct 2019'!G3</f>
        <v>Small business</v>
      </c>
      <c r="D9" s="190">
        <f>365*'TAS Oct 2019'!H3/100</f>
        <v>452.6</v>
      </c>
      <c r="E9" s="186">
        <f>IF('TAS Oct 2019'!AQ3=3,0.5,IF('TAS Oct 2019'!AQ3=2,0.33,0))</f>
        <v>0.5</v>
      </c>
      <c r="F9" s="187">
        <f>1-E9</f>
        <v>0.5</v>
      </c>
      <c r="G9" s="190">
        <f>IF('TAS Oct 2019'!K3="",($C$5*E9/'TAS Oct 2019'!AQ3*'TAS Oct 2019'!W3/100)*'TAS Oct 2019'!AQ3,IF($C$5*E9/'TAS Oct 2019'!AQ3&gt;='TAS Oct 2019'!L3,('TAS Oct 2019'!L3*'TAS Oct 2019'!W3/100)*'TAS Oct 2019'!AQ3,($C$5*E9/'TAS Oct 2019'!AQ3*'TAS Oct 2019'!W3/100)*'TAS Oct 2019'!AQ3))</f>
        <v>1850.0000000000002</v>
      </c>
      <c r="H9" s="98">
        <f>IF(AND('TAS Oct 2019'!P3&gt;0,'TAS Oct 2019'!O3&gt;0),IF(($C$5*E9/'TAS Oct 2019'!AQ3&lt;SUM('TAS Oct 2019'!L3:P3)),(0),($C$5*E9/'TAS Oct 2019'!AQ3-SUM('TAS Oct 2019'!L3:P3))*'TAS Oct 2019'!AB3/100)* 'TAS Oct 2019'!AQ3,IF(AND('TAS Oct 2019'!O3&gt;0,'TAS Oct 2019'!P3=""),IF(($C$5*E9/'TAS Oct 2019'!AQ3&lt; SUM('TAS Oct 2019'!L3:O3)),(0),($C$5*E9/'TAS Oct 2019'!AQ3-SUM('TAS Oct 2019'!L3:O3))*'TAS Oct 2019'!AA3/100)* 'TAS Oct 2019'!AQ3,IF(AND('TAS Oct 2019'!N3&gt;0,'TAS Oct 2019'!O3=""),IF(($C$5*E9/'TAS Oct 2019'!AQ3&lt; SUM('TAS Oct 2019'!L3:N3)),(0),($C$5*E9/'TAS Oct 2019'!AQ3-SUM('TAS Oct 2019'!L3:N3))*'TAS Oct 2019'!Z3/100)* 'TAS Oct 2019'!AQ3,IF(AND('TAS Oct 2019'!M3&gt;0,'TAS Oct 2019'!N3=""),IF(($C$5*E9/'TAS Oct 2019'!AQ3&lt;'TAS Oct 2019'!M3+'TAS Oct 2019'!L3),(0),(($C$5*E9/'TAS Oct 2019'!AQ3-('TAS Oct 2019'!M3+'TAS Oct 2019'!L3))*'TAS Oct 2019'!Y3/100))*'TAS Oct 2019'!AQ3,IF(AND('TAS Oct 2019'!L3&gt;0,'TAS Oct 2019'!M3=""&gt;0),IF(($C$5*E9/'TAS Oct 2019'!AQ3&lt;'TAS Oct 2019'!L3),(0),($C$5*E9/'TAS Oct 2019'!AQ3-'TAS Oct 2019'!L3)*'TAS Oct 2019'!X3/100)*'TAS Oct 2019'!AQ3,0)))))</f>
        <v>0</v>
      </c>
      <c r="I9" s="190">
        <f>IF('TAS Oct 2019'!K3="",($C$5*F9/'TAS Oct 2019'!AR3*'TAS Oct 2019'!AC3/100)*'TAS Oct 2019'!AR3,IF($C$5*F9/'TAS Oct 2019'!AR3&gt;='TAS Oct 2019'!L3,('TAS Oct 2019'!L3*'TAS Oct 2019'!AC3/100)*'TAS Oct 2019'!AR3,($C$5*F9/'TAS Oct 2019'!AR3*'TAS Oct 2019'!AC3/100)*'TAS Oct 2019'!AR3))</f>
        <v>1850.0000000000002</v>
      </c>
      <c r="J9" s="98">
        <f>IF(AND('TAS Oct 2019'!P3&gt;0,'TAS Oct 2019'!O3&gt;0),IF(($C$5*F9/'TAS Oct 2019'!AR3&lt;SUM('TAS Oct 2019'!L3:P3)),(0),($C$5*F9/'TAS Oct 2019'!AR3-SUM('TAS Oct 2019'!L3:P3))*'TAS Oct 2019'!AB3/100)* 'TAS Oct 2019'!AR3,IF(AND('TAS Oct 2019'!O3&gt;0,'TAS Oct 2019'!P3=""),IF(($C$5*F9/'TAS Oct 2019'!AR3&lt; SUM('TAS Oct 2019'!L3:O3)),(0),($C$5*F9/'TAS Oct 2019'!AR3-SUM('TAS Oct 2019'!L3:O3))*'TAS Oct 2019'!AG3/100)* 'TAS Oct 2019'!AR3,IF(AND('TAS Oct 2019'!N3&gt;0,'TAS Oct 2019'!O3=""),IF(($C$5*F9/'TAS Oct 2019'!AR3&lt; SUM('TAS Oct 2019'!L3:N3)),(0),($C$5*F9/'TAS Oct 2019'!AR3-SUM('TAS Oct 2019'!L3:N3))*'TAS Oct 2019'!AF3/100)* 'TAS Oct 2019'!AR3,IF(AND('TAS Oct 2019'!M3&gt;0,'TAS Oct 2019'!N3=""),IF(($C$5*F9/'TAS Oct 2019'!AR3&lt;'TAS Oct 2019'!M3+'TAS Oct 2019'!L3),(0),(($C$5*F9/'TAS Oct 2019'!AR3-('TAS Oct 2019'!M3+'TAS Oct 2019'!L3))*'TAS Oct 2019'!AE3/100))*'TAS Oct 2019'!AR3,IF(AND('TAS Oct 2019'!L3&gt;0,'TAS Oct 2019'!M3=""&gt;0),IF(($C$5*F9/'TAS Oct 2019'!AR3&lt;'TAS Oct 2019'!L3),(0),($C$5*F9/'TAS Oct 2019'!AR3-'TAS Oct 2019'!L3)*'TAS Oct 2019'!AD3/100)*'TAS Oct 2019'!AR3,0)))))</f>
        <v>0</v>
      </c>
      <c r="K9" s="181">
        <f>SUM(G9:J9)</f>
        <v>3700.0000000000005</v>
      </c>
      <c r="L9" s="181">
        <f>K9+D9</f>
        <v>4152.6000000000004</v>
      </c>
      <c r="M9" s="177">
        <f>L9*1.1</f>
        <v>4567.8600000000006</v>
      </c>
      <c r="N9" s="176">
        <f>'TAS Oct 2019'!AT3</f>
        <v>0</v>
      </c>
      <c r="O9" s="176">
        <f>'TAS Oct 2019'!AU3</f>
        <v>0</v>
      </c>
      <c r="P9" s="176">
        <f>'TAS Oct 2019'!AV3</f>
        <v>0</v>
      </c>
      <c r="Q9" s="176">
        <f>'TAS Oct 2019'!AW3</f>
        <v>0</v>
      </c>
      <c r="R9" s="176" t="str">
        <f t="shared" ref="R9" si="2">IF(SUM(N9:Q9)=0,"No discount",IF(N9&gt;0,"Guaranteed off bill",IF(O9&gt;0,"Guaranteed off usage",IF(P9&gt;0,"Pay-on-time off bill","Pay-on-time off usage"))))</f>
        <v>No discount</v>
      </c>
      <c r="S9" s="175" t="str">
        <f>IF(OR(B9="Origin Energy",B9="Red Energy",B9="Powershop"),"Inclusive","Exclusive")</f>
        <v>Exclusive</v>
      </c>
      <c r="T9" s="175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4152.6000000000004</v>
      </c>
      <c r="U9" s="175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4152.6000000000004</v>
      </c>
      <c r="V9" s="184">
        <f t="shared" si="1"/>
        <v>4567.8600000000006</v>
      </c>
      <c r="W9" s="185">
        <f t="shared" si="1"/>
        <v>4567.8600000000006</v>
      </c>
      <c r="X9" s="178">
        <f>'TAS Oct 2019'!BF3</f>
        <v>0</v>
      </c>
      <c r="Y9" s="179" t="str">
        <f>'TAS Oct 2019'!BG3</f>
        <v>n</v>
      </c>
      <c r="Z9" s="166"/>
      <c r="AA9" s="166"/>
      <c r="AB9" s="166"/>
      <c r="AC9" s="166"/>
      <c r="AD9" s="166"/>
      <c r="AE9" s="166"/>
    </row>
    <row r="10" spans="1:31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</row>
    <row r="11" spans="1:31" x14ac:dyDescent="0.2">
      <c r="A11" s="166"/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</row>
    <row r="12" spans="1:31" x14ac:dyDescent="0.2">
      <c r="A12" s="166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</row>
    <row r="13" spans="1:31" x14ac:dyDescent="0.2">
      <c r="A13" s="166"/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</row>
    <row r="14" spans="1:31" x14ac:dyDescent="0.2">
      <c r="A14" s="166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</row>
    <row r="15" spans="1:31" x14ac:dyDescent="0.2">
      <c r="A15" s="166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</row>
    <row r="16" spans="1:31" x14ac:dyDescent="0.2">
      <c r="A16" s="166"/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</row>
    <row r="17" spans="1:31" x14ac:dyDescent="0.2">
      <c r="A17" s="166"/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</row>
    <row r="18" spans="1:31" x14ac:dyDescent="0.2">
      <c r="A18" s="166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</row>
    <row r="19" spans="1:31" x14ac:dyDescent="0.2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</row>
    <row r="20" spans="1:31" x14ac:dyDescent="0.2">
      <c r="A20" s="166"/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</row>
    <row r="21" spans="1:31" x14ac:dyDescent="0.2">
      <c r="A21" s="166"/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</row>
    <row r="22" spans="1:31" x14ac:dyDescent="0.2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</row>
    <row r="23" spans="1:31" x14ac:dyDescent="0.2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</row>
    <row r="24" spans="1:31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</row>
    <row r="25" spans="1:31" x14ac:dyDescent="0.2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</row>
    <row r="26" spans="1:31" x14ac:dyDescent="0.2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</row>
    <row r="27" spans="1:31" x14ac:dyDescent="0.2">
      <c r="A27" s="166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</row>
    <row r="28" spans="1:31" x14ac:dyDescent="0.2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</row>
    <row r="29" spans="1:31" x14ac:dyDescent="0.2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</row>
    <row r="30" spans="1:31" x14ac:dyDescent="0.2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</row>
    <row r="31" spans="1:31" x14ac:dyDescent="0.2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</row>
    <row r="32" spans="1:31" x14ac:dyDescent="0.2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</row>
    <row r="33" spans="1:31" x14ac:dyDescent="0.2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</row>
    <row r="34" spans="1:31" x14ac:dyDescent="0.2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</row>
    <row r="35" spans="1:31" x14ac:dyDescent="0.2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</row>
    <row r="36" spans="1:31" x14ac:dyDescent="0.2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</row>
    <row r="37" spans="1:31" x14ac:dyDescent="0.2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</row>
    <row r="38" spans="1:31" x14ac:dyDescent="0.2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</row>
    <row r="39" spans="1:31" x14ac:dyDescent="0.2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</row>
    <row r="40" spans="1:31" x14ac:dyDescent="0.2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</row>
    <row r="41" spans="1:31" x14ac:dyDescent="0.2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</row>
    <row r="42" spans="1:31" x14ac:dyDescent="0.2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</row>
    <row r="43" spans="1:31" x14ac:dyDescent="0.2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</row>
    <row r="44" spans="1:31" x14ac:dyDescent="0.2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</row>
    <row r="45" spans="1:31" x14ac:dyDescent="0.2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</row>
    <row r="46" spans="1:31" x14ac:dyDescent="0.2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</row>
    <row r="47" spans="1:31" x14ac:dyDescent="0.2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</row>
    <row r="48" spans="1:31" x14ac:dyDescent="0.2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</row>
    <row r="49" spans="1:31" x14ac:dyDescent="0.2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</row>
    <row r="50" spans="1:31" x14ac:dyDescent="0.2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</row>
    <row r="51" spans="1:31" x14ac:dyDescent="0.2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</row>
    <row r="52" spans="1:31" x14ac:dyDescent="0.2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</row>
    <row r="53" spans="1:31" x14ac:dyDescent="0.2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</row>
  </sheetData>
  <sheetProtection algorithmName="SHA-512" hashValue="7OXvOSaDL6i8RqOW9E7mkbI4v54qwaZv2pmhtE5Ku04u0yXs2g51/LKCnKFfG3BtA7dyre/mB2MkspdmgwkAgQ==" saltValue="pjuauY+FXDxlgwDityazuA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FBCD-B7DE-CA42-8D51-A1B4C2DB6A7D}">
  <sheetPr codeName="Sheet3">
    <tabColor rgb="FFFFA3A0"/>
  </sheetPr>
  <dimension ref="A1:AK81"/>
  <sheetViews>
    <sheetView zoomScaleNormal="100" zoomScalePageLayoutView="130" workbookViewId="0">
      <selection activeCell="M8" sqref="M8:M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7" x14ac:dyDescent="0.2">
      <c r="A1" s="191" t="s">
        <v>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</row>
    <row r="2" spans="1:37" x14ac:dyDescent="0.2">
      <c r="A2" s="193" t="s">
        <v>78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</row>
    <row r="3" spans="1:37" ht="16" thickBot="1" x14ac:dyDescent="0.25">
      <c r="A3" s="191"/>
      <c r="B3" s="194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</row>
    <row r="8" spans="1:37" ht="20" customHeight="1" x14ac:dyDescent="0.2">
      <c r="A8" s="167" t="str">
        <f>'TAS Apr 2019'!D2</f>
        <v>TGN</v>
      </c>
      <c r="B8" s="168" t="str">
        <f>'TAS Apr 2019'!F2</f>
        <v>Aurora</v>
      </c>
      <c r="C8" s="168" t="str">
        <f>'TAS Apr 2019'!G2</f>
        <v>Small business</v>
      </c>
      <c r="D8" s="195">
        <f>365*'TAS Apr 2019'!H2/100</f>
        <v>452.6</v>
      </c>
      <c r="E8" s="196">
        <f>IF('TAS Apr 2019'!AQ2=3,0.5,IF('TAS Apr 2019'!AQ2=2,0.33,0))</f>
        <v>0.5</v>
      </c>
      <c r="F8" s="196">
        <f>1-E8</f>
        <v>0.5</v>
      </c>
      <c r="G8" s="195">
        <f>IF('TAS Apr 2019'!K2="",($C$5*E8/'TAS Apr 2019'!AQ2*'TAS Apr 2019'!W2/100)*'TAS Apr 2019'!AQ2,IF($C$5*E8/'TAS Apr 2019'!AQ2&gt;='TAS Apr 2019'!L2,('TAS Apr 2019'!L2*'TAS Apr 2019'!W2/100)*'TAS Apr 2019'!AQ2,($C$5*E8/'TAS Apr 2019'!AQ2*'TAS Apr 2019'!W2/100)*'TAS Apr 2019'!AQ2))</f>
        <v>1909.5000000000005</v>
      </c>
      <c r="H8" s="195">
        <f>IF(AND('TAS Apr 2019'!P2&gt;0,'TAS Apr 2019'!O2&gt;0),IF(($C$5*E8/'TAS Apr 2019'!AQ2&lt;SUM('TAS Apr 2019'!L2:P2)),(0),($C$5*E8/'TAS Apr 2019'!AQ2-SUM('TAS Apr 2019'!L2:P2))*'TAS Apr 2019'!AB2/100)* 'TAS Apr 2019'!AQ2,IF(AND('TAS Apr 2019'!O2&gt;0,'TAS Apr 2019'!P2=""),IF(($C$5*E8/'TAS Apr 2019'!AQ2&lt; SUM('TAS Apr 2019'!L2:O2)),(0),($C$5*E8/'TAS Apr 2019'!AQ2-SUM('TAS Apr 2019'!L2:O2))*'TAS Apr 2019'!AA2/100)* 'TAS Apr 2019'!AQ2,IF(AND('TAS Apr 2019'!N2&gt;0,'TAS Apr 2019'!O2=""),IF(($C$5*E8/'TAS Apr 2019'!AQ2&lt; SUM('TAS Apr 2019'!L2:N2)),(0),($C$5*E8/'TAS Apr 2019'!AQ2-SUM('TAS Apr 2019'!L2:N2))*'TAS Apr 2019'!Z2/100)* 'TAS Apr 2019'!AQ2,IF(AND('TAS Apr 2019'!M2&gt;0,'TAS Apr 2019'!N2=""),IF(($C$5*E8/'TAS Apr 2019'!AQ2&lt;'TAS Apr 2019'!M2+'TAS Apr 2019'!L2),(0),(($C$5*E8/'TAS Apr 2019'!AQ2-('TAS Apr 2019'!M2+'TAS Apr 2019'!L2))*'TAS Apr 2019'!Y2/100))*'TAS Apr 2019'!AQ2,IF(AND('TAS Apr 2019'!L2&gt;0,'TAS Apr 2019'!M2=""&gt;0),IF(($C$5*E8/'TAS Apr 2019'!AQ2&lt;'TAS Apr 2019'!L2),(0),($C$5*E8/'TAS Apr 2019'!AQ2-'TAS Apr 2019'!L2)*'TAS Apr 2019'!X2/100)*'TAS Apr 2019'!AQ2,0)))))</f>
        <v>0</v>
      </c>
      <c r="I8" s="195">
        <f>IF('TAS Apr 2019'!K2="",($C$5*F8/'TAS Apr 2019'!AR2*'TAS Apr 2019'!AC2/100)*'TAS Apr 2019'!AR2,IF($C$5*F8/'TAS Apr 2019'!AR2&gt;='TAS Apr 2019'!L2,('TAS Apr 2019'!L2*'TAS Apr 2019'!AC2/100)*'TAS Apr 2019'!AR2,($C$5*F8/'TAS Apr 2019'!AR2*'TAS Apr 2019'!AC2/100)*'TAS Apr 2019'!AR2))</f>
        <v>1909.5000000000005</v>
      </c>
      <c r="J8" s="195">
        <f>IF(AND('TAS Apr 2019'!P2&gt;0,'TAS Apr 2019'!O2&gt;0),IF(($C$5*F8/'TAS Apr 2019'!AR2&lt;SUM('TAS Apr 2019'!L2:P2)),(0),($C$5*F8/'TAS Apr 2019'!AR2-SUM('TAS Apr 2019'!L2:P2))*'TAS Apr 2019'!AB2/100)* 'TAS Apr 2019'!AR2,IF(AND('TAS Apr 2019'!O2&gt;0,'TAS Apr 2019'!P2=""),IF(($C$5*F8/'TAS Apr 2019'!AR2&lt; SUM('TAS Apr 2019'!L2:O2)),(0),($C$5*F8/'TAS Apr 2019'!AR2-SUM('TAS Apr 2019'!L2:O2))*'TAS Apr 2019'!AG2/100)* 'TAS Apr 2019'!AR2,IF(AND('TAS Apr 2019'!N2&gt;0,'TAS Apr 2019'!O2=""),IF(($C$5*F8/'TAS Apr 2019'!AR2&lt; SUM('TAS Apr 2019'!L2:N2)),(0),($C$5*F8/'TAS Apr 2019'!AR2-SUM('TAS Apr 2019'!L2:N2))*'TAS Apr 2019'!AF2/100)* 'TAS Apr 2019'!AR2,IF(AND('TAS Apr 2019'!M2&gt;0,'TAS Apr 2019'!N2=""),IF(($C$5*F8/'TAS Apr 2019'!AR2&lt;'TAS Apr 2019'!M2+'TAS Apr 2019'!L2),(0),(($C$5*F8/'TAS Apr 2019'!AR2-('TAS Apr 2019'!M2+'TAS Apr 2019'!L2))*'TAS Apr 2019'!AE2/100))*'TAS Apr 2019'!AR2,IF(AND('TAS Apr 2019'!L2&gt;0,'TAS Apr 2019'!M2=""&gt;0),IF(($C$5*F8/'TAS Apr 2019'!AR2&lt;'TAS Apr 2019'!L2),(0),($C$5*F8/'TAS Apr 2019'!AR2-'TAS Apr 2019'!L2)*'TAS Apr 2019'!AD2/100)*'TAS Apr 2019'!AR2,0)))))</f>
        <v>0</v>
      </c>
      <c r="K8" s="195">
        <f>SUM(G8:J8)</f>
        <v>3819.0000000000009</v>
      </c>
      <c r="L8" s="195">
        <f>K8+D8</f>
        <v>4271.6000000000013</v>
      </c>
      <c r="M8" s="223">
        <f>L8*1.1</f>
        <v>4698.760000000002</v>
      </c>
      <c r="N8" s="168">
        <f>'TAS Apr 2019'!AT2</f>
        <v>0</v>
      </c>
      <c r="O8" s="168">
        <f>'TAS Apr 2019'!AU2</f>
        <v>0</v>
      </c>
      <c r="P8" s="168">
        <f>'TAS Apr 2019'!AV2</f>
        <v>0</v>
      </c>
      <c r="Q8" s="168">
        <f>'TAS Apr 2019'!AW2</f>
        <v>0</v>
      </c>
      <c r="R8" s="168" t="str">
        <f t="shared" ref="R8:R9" si="0">IF(SUM(N8:Q8)=0,"No discount",IF(N8&gt;0,"Guaranteed off bill",IF(O8&gt;0,"Guaranteed off usage",IF(P8&gt;0,"Pay-on-time off bill","Pay-on-time off usage"))))</f>
        <v>No discount</v>
      </c>
      <c r="S8" s="168" t="s">
        <v>141</v>
      </c>
      <c r="T8" s="19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4271.6000000000013</v>
      </c>
      <c r="U8" s="197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4271.6000000000013</v>
      </c>
      <c r="V8" s="197">
        <f t="shared" ref="V8:W9" si="1">T8*1.1</f>
        <v>4698.760000000002</v>
      </c>
      <c r="W8" s="197">
        <f t="shared" si="1"/>
        <v>4698.760000000002</v>
      </c>
      <c r="X8" s="198">
        <f>'TAS Apr 2019'!BF2</f>
        <v>0</v>
      </c>
      <c r="Y8" s="199" t="str">
        <f>'TAS Apr 2019'!BG2</f>
        <v>n</v>
      </c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</row>
    <row r="9" spans="1:37" ht="20" customHeight="1" thickBot="1" x14ac:dyDescent="0.25">
      <c r="A9" s="174" t="str">
        <f>'TAS Apr 2019'!D3</f>
        <v>TGN</v>
      </c>
      <c r="B9" s="175" t="str">
        <f>'TAS Apr 2019'!F3</f>
        <v>Tas Gas</v>
      </c>
      <c r="C9" s="175" t="str">
        <f>'TAS Apr 2019'!G3</f>
        <v>Small business</v>
      </c>
      <c r="D9" s="200">
        <f>365*'TAS Apr 2019'!H3/100</f>
        <v>452.6</v>
      </c>
      <c r="E9" s="201">
        <f>IF('TAS Apr 2019'!AQ3=3,0.5,IF('TAS Apr 2019'!AQ3=2,0.33,0))</f>
        <v>0.5</v>
      </c>
      <c r="F9" s="201">
        <f>1-E8</f>
        <v>0.5</v>
      </c>
      <c r="G9" s="200">
        <f>IF('TAS Apr 2019'!K3="",($C$5*E9/'TAS Apr 2019'!AQ3*'TAS Apr 2019'!W3/100)*'TAS Apr 2019'!AQ3,IF($C$5*E9/'TAS Apr 2019'!AQ3&gt;='TAS Apr 2019'!L3,('TAS Apr 2019'!L3*'TAS Apr 2019'!W3/100)*'TAS Apr 2019'!AQ3,($C$5*E9/'TAS Apr 2019'!AQ3*'TAS Apr 2019'!W3/100)*'TAS Apr 2019'!AQ3))</f>
        <v>1853.5</v>
      </c>
      <c r="H9" s="200">
        <f>IF(AND('TAS Apr 2019'!P3&gt;0,'TAS Apr 2019'!O3&gt;0),IF(($C$5*E9/'TAS Apr 2019'!AQ3&lt;SUM('TAS Apr 2019'!L3:P3)),(0),($C$5*E9/'TAS Apr 2019'!AQ3-SUM('TAS Apr 2019'!L3:P3))*'TAS Apr 2019'!AB3/100)* 'TAS Apr 2019'!AQ3,IF(AND('TAS Apr 2019'!O3&gt;0,'TAS Apr 2019'!P3=""),IF(($C$5*E9/'TAS Apr 2019'!AQ3&lt; SUM('TAS Apr 2019'!L3:O3)),(0),($C$5*E9/'TAS Apr 2019'!AQ3-SUM('TAS Apr 2019'!L3:O3))*'TAS Apr 2019'!AA3/100)* 'TAS Apr 2019'!AQ3,IF(AND('TAS Apr 2019'!N3&gt;0,'TAS Apr 2019'!O3=""),IF(($C$5*E9/'TAS Apr 2019'!AQ3&lt; SUM('TAS Apr 2019'!L3:N3)),(0),($C$5*E9/'TAS Apr 2019'!AQ3-SUM('TAS Apr 2019'!L3:N3))*'TAS Apr 2019'!Z3/100)* 'TAS Apr 2019'!AQ3,IF(AND('TAS Apr 2019'!M3&gt;0,'TAS Apr 2019'!N3=""),IF(($C$5*E9/'TAS Apr 2019'!AQ3&lt;'TAS Apr 2019'!M3+'TAS Apr 2019'!L3),(0),(($C$5*E9/'TAS Apr 2019'!AQ3-('TAS Apr 2019'!M3+'TAS Apr 2019'!L3))*'TAS Apr 2019'!Y3/100))*'TAS Apr 2019'!AQ3,IF(AND('TAS Apr 2019'!L3&gt;0,'TAS Apr 2019'!M3=""&gt;0),IF(($C$5*E9/'TAS Apr 2019'!AQ3&lt;'TAS Apr 2019'!L3),(0),($C$5*E9/'TAS Apr 2019'!AQ3-'TAS Apr 2019'!L3)*'TAS Apr 2019'!X3/100)*'TAS Apr 2019'!AQ3,0)))))</f>
        <v>0</v>
      </c>
      <c r="I9" s="200">
        <f>IF('TAS Apr 2019'!K3="",($C$5*F9/'TAS Apr 2019'!AR3*'TAS Apr 2019'!AC3/100)*'TAS Apr 2019'!AR3,IF($C$5*F9/'TAS Apr 2019'!AR3&gt;='TAS Apr 2019'!L3,('TAS Apr 2019'!L3*'TAS Apr 2019'!AC3/100)*'TAS Apr 2019'!AR3,($C$5*F9/'TAS Apr 2019'!AR3*'TAS Apr 2019'!AC3/100)*'TAS Apr 2019'!AR3))</f>
        <v>1853.5</v>
      </c>
      <c r="J9" s="200">
        <f>IF(AND('TAS Apr 2019'!P3&gt;0,'TAS Apr 2019'!O3&gt;0),IF(($C$5*F9/'TAS Apr 2019'!AR3&lt;SUM('TAS Apr 2019'!L3:P3)),(0),($C$5*F9/'TAS Apr 2019'!AR3-SUM('TAS Apr 2019'!L3:P3))*'TAS Apr 2019'!AB3/100)* 'TAS Apr 2019'!AR3,IF(AND('TAS Apr 2019'!O3&gt;0,'TAS Apr 2019'!P3=""),IF(($C$5*F9/'TAS Apr 2019'!AR3&lt; SUM('TAS Apr 2019'!L3:O3)),(0),($C$5*F9/'TAS Apr 2019'!AR3-SUM('TAS Apr 2019'!L3:O3))*'TAS Apr 2019'!AG3/100)* 'TAS Apr 2019'!AR3,IF(AND('TAS Apr 2019'!N3&gt;0,'TAS Apr 2019'!O3=""),IF(($C$5*F9/'TAS Apr 2019'!AR3&lt; SUM('TAS Apr 2019'!L3:N3)),(0),($C$5*F9/'TAS Apr 2019'!AR3-SUM('TAS Apr 2019'!L3:N3))*'TAS Apr 2019'!AF3/100)* 'TAS Apr 2019'!AR3,IF(AND('TAS Apr 2019'!M3&gt;0,'TAS Apr 2019'!N3=""),IF(($C$5*F9/'TAS Apr 2019'!AR3&lt;'TAS Apr 2019'!M3+'TAS Apr 2019'!L3),(0),(($C$5*F9/'TAS Apr 2019'!AR3-('TAS Apr 2019'!M3+'TAS Apr 2019'!L3))*'TAS Apr 2019'!AE3/100))*'TAS Apr 2019'!AR3,IF(AND('TAS Apr 2019'!L3&gt;0,'TAS Apr 2019'!M3=""&gt;0),IF(($C$5*F9/'TAS Apr 2019'!AR3&lt;'TAS Apr 2019'!L3),(0),($C$5*F9/'TAS Apr 2019'!AR3-'TAS Apr 2019'!L3)*'TAS Apr 2019'!AD3/100)*'TAS Apr 2019'!AR3,0)))))</f>
        <v>0</v>
      </c>
      <c r="K9" s="200">
        <f>SUM(G9:J9)</f>
        <v>3707</v>
      </c>
      <c r="L9" s="200">
        <f>K9+D9</f>
        <v>4159.6000000000004</v>
      </c>
      <c r="M9" s="224">
        <f>L9*1.1</f>
        <v>4575.5600000000004</v>
      </c>
      <c r="N9" s="175">
        <f>'TAS Apr 2019'!AT3</f>
        <v>0</v>
      </c>
      <c r="O9" s="175">
        <f>'TAS Apr 2019'!AU3</f>
        <v>0</v>
      </c>
      <c r="P9" s="175">
        <f>'TAS Apr 2019'!AV3</f>
        <v>0</v>
      </c>
      <c r="Q9" s="175">
        <f>'TAS Apr 2019'!AW3</f>
        <v>0</v>
      </c>
      <c r="R9" s="175" t="str">
        <f t="shared" si="0"/>
        <v>No discount</v>
      </c>
      <c r="S9" s="175" t="s">
        <v>141</v>
      </c>
      <c r="T9" s="181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4159.6000000000004</v>
      </c>
      <c r="U9" s="181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4159.6000000000004</v>
      </c>
      <c r="V9" s="181">
        <f t="shared" si="1"/>
        <v>4575.5600000000004</v>
      </c>
      <c r="W9" s="181">
        <f t="shared" si="1"/>
        <v>4575.5600000000004</v>
      </c>
      <c r="X9" s="202">
        <f>'TAS Apr 2019'!BF3</f>
        <v>0</v>
      </c>
      <c r="Y9" s="179" t="str">
        <f>'TAS Apr 2019'!BG3</f>
        <v>n</v>
      </c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</row>
    <row r="10" spans="1:37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</row>
    <row r="11" spans="1:37" x14ac:dyDescent="0.2">
      <c r="A11" s="192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</row>
    <row r="12" spans="1:37" x14ac:dyDescent="0.2">
      <c r="A12" s="192"/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</row>
    <row r="13" spans="1:37" x14ac:dyDescent="0.2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</row>
    <row r="14" spans="1:37" x14ac:dyDescent="0.2">
      <c r="A14" s="192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</row>
    <row r="15" spans="1:37" x14ac:dyDescent="0.2">
      <c r="A15" s="192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</row>
    <row r="16" spans="1:37" x14ac:dyDescent="0.2">
      <c r="A16" s="192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</row>
    <row r="17" spans="1:37" x14ac:dyDescent="0.2">
      <c r="A17" s="192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</row>
    <row r="18" spans="1:37" x14ac:dyDescent="0.2">
      <c r="A18" s="192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</row>
    <row r="19" spans="1:37" x14ac:dyDescent="0.2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</row>
    <row r="20" spans="1:37" x14ac:dyDescent="0.2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</row>
    <row r="21" spans="1:37" x14ac:dyDescent="0.2">
      <c r="A21" s="192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</row>
    <row r="22" spans="1:37" x14ac:dyDescent="0.2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</row>
    <row r="23" spans="1:37" x14ac:dyDescent="0.2">
      <c r="A23" s="192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</row>
    <row r="24" spans="1:37" x14ac:dyDescent="0.2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</row>
    <row r="25" spans="1:37" x14ac:dyDescent="0.2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</row>
    <row r="26" spans="1:37" x14ac:dyDescent="0.2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</row>
    <row r="27" spans="1:37" x14ac:dyDescent="0.2">
      <c r="A27" s="192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</row>
    <row r="28" spans="1:37" x14ac:dyDescent="0.2">
      <c r="A28" s="192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</row>
    <row r="29" spans="1:37" x14ac:dyDescent="0.2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</row>
    <row r="30" spans="1:37" x14ac:dyDescent="0.2">
      <c r="A30" s="192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</row>
    <row r="31" spans="1:37" x14ac:dyDescent="0.2">
      <c r="A31" s="192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</row>
    <row r="32" spans="1:37" x14ac:dyDescent="0.2">
      <c r="A32" s="192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</row>
    <row r="33" spans="1:37" x14ac:dyDescent="0.2">
      <c r="A33" s="192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</row>
    <row r="34" spans="1:37" x14ac:dyDescent="0.2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</row>
    <row r="35" spans="1:37" x14ac:dyDescent="0.2">
      <c r="A35" s="192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</row>
    <row r="36" spans="1:37" x14ac:dyDescent="0.2">
      <c r="A36" s="192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</row>
    <row r="37" spans="1:37" x14ac:dyDescent="0.2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</row>
    <row r="38" spans="1:37" x14ac:dyDescent="0.2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</row>
    <row r="39" spans="1:37" x14ac:dyDescent="0.2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</row>
    <row r="40" spans="1:37" x14ac:dyDescent="0.2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</row>
    <row r="41" spans="1:37" x14ac:dyDescent="0.2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</row>
    <row r="42" spans="1:37" x14ac:dyDescent="0.2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</row>
    <row r="43" spans="1:37" x14ac:dyDescent="0.2">
      <c r="A43" s="192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</row>
    <row r="44" spans="1:37" x14ac:dyDescent="0.2">
      <c r="A44" s="192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</row>
    <row r="45" spans="1:37" x14ac:dyDescent="0.2">
      <c r="A45" s="192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</row>
    <row r="46" spans="1:37" x14ac:dyDescent="0.2">
      <c r="A46" s="192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</row>
    <row r="47" spans="1:37" x14ac:dyDescent="0.2">
      <c r="A47" s="192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</row>
    <row r="48" spans="1:37" x14ac:dyDescent="0.2">
      <c r="A48" s="192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</row>
    <row r="49" spans="1:37" x14ac:dyDescent="0.2">
      <c r="A49" s="192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</row>
    <row r="50" spans="1:37" x14ac:dyDescent="0.2">
      <c r="A50" s="192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</row>
    <row r="51" spans="1:37" x14ac:dyDescent="0.2">
      <c r="A51" s="192"/>
      <c r="B51" s="19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</row>
    <row r="52" spans="1:37" x14ac:dyDescent="0.2">
      <c r="A52" s="192"/>
      <c r="B52" s="19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</row>
    <row r="53" spans="1:37" x14ac:dyDescent="0.2">
      <c r="A53" s="192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</row>
    <row r="54" spans="1:37" x14ac:dyDescent="0.2">
      <c r="A54" s="192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</row>
    <row r="55" spans="1:37" x14ac:dyDescent="0.2">
      <c r="A55" s="192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</row>
    <row r="56" spans="1:37" x14ac:dyDescent="0.2">
      <c r="A56" s="192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</row>
    <row r="57" spans="1:37" x14ac:dyDescent="0.2">
      <c r="A57" s="192"/>
      <c r="B57" s="19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</row>
    <row r="58" spans="1:37" x14ac:dyDescent="0.2">
      <c r="A58" s="192"/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</row>
    <row r="59" spans="1:37" x14ac:dyDescent="0.2">
      <c r="A59" s="192"/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</row>
    <row r="60" spans="1:37" x14ac:dyDescent="0.2">
      <c r="A60" s="192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</row>
    <row r="61" spans="1:37" x14ac:dyDescent="0.2">
      <c r="A61" s="192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</row>
    <row r="62" spans="1:37" x14ac:dyDescent="0.2">
      <c r="A62" s="192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</row>
    <row r="63" spans="1:37" x14ac:dyDescent="0.2">
      <c r="A63" s="192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</row>
    <row r="64" spans="1:37" x14ac:dyDescent="0.2">
      <c r="A64" s="192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</row>
    <row r="65" spans="1:37" x14ac:dyDescent="0.2">
      <c r="A65" s="192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</row>
    <row r="66" spans="1:37" x14ac:dyDescent="0.2">
      <c r="A66" s="192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</row>
    <row r="67" spans="1:37" x14ac:dyDescent="0.2">
      <c r="A67" s="192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</row>
    <row r="68" spans="1:37" x14ac:dyDescent="0.2">
      <c r="A68" s="192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</row>
    <row r="69" spans="1:37" x14ac:dyDescent="0.2">
      <c r="A69" s="192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</row>
    <row r="70" spans="1:37" x14ac:dyDescent="0.2">
      <c r="A70" s="192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</row>
    <row r="71" spans="1:37" x14ac:dyDescent="0.2">
      <c r="A71" s="192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</row>
    <row r="72" spans="1:37" x14ac:dyDescent="0.2">
      <c r="A72" s="192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</row>
    <row r="73" spans="1:37" x14ac:dyDescent="0.2">
      <c r="A73" s="192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</row>
    <row r="74" spans="1:37" x14ac:dyDescent="0.2">
      <c r="A74" s="192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</row>
    <row r="75" spans="1:37" x14ac:dyDescent="0.2">
      <c r="A75" s="192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</row>
    <row r="76" spans="1:37" x14ac:dyDescent="0.2">
      <c r="A76" s="192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</row>
    <row r="77" spans="1:37" x14ac:dyDescent="0.2">
      <c r="A77" s="192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</row>
    <row r="78" spans="1:37" x14ac:dyDescent="0.2">
      <c r="A78" s="192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</row>
    <row r="79" spans="1:37" x14ac:dyDescent="0.2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</row>
    <row r="80" spans="1:37" x14ac:dyDescent="0.2">
      <c r="A80" s="192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</row>
    <row r="81" spans="1:37" x14ac:dyDescent="0.2">
      <c r="A81" s="192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</row>
  </sheetData>
  <sheetProtection algorithmName="SHA-512" hashValue="mTvuhyUrWLiLpf6SWN5oocNrbnrXo4lLM9fLCgM18Ooq7uG0ZUr7k43nKN/9Kqx89pm9WTZj9fOYgMF1oqh0wg==" saltValue="0+Fsv375GDq6HBwjxUcCQQ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TAS Bills October 2022</vt:lpstr>
      <vt:lpstr>TAS Bills April 2022</vt:lpstr>
      <vt:lpstr>TAS Bills October 2021</vt:lpstr>
      <vt:lpstr>TAS Bills April 2021</vt:lpstr>
      <vt:lpstr>TAS Bills October 2020</vt:lpstr>
      <vt:lpstr>TAS Bills April 2020</vt:lpstr>
      <vt:lpstr>TAS Bills October 2019</vt:lpstr>
      <vt:lpstr>TAS Bills April 2019</vt:lpstr>
      <vt:lpstr>TAS Bills October 2018</vt:lpstr>
      <vt:lpstr>TAS Bills April 2018</vt:lpstr>
      <vt:lpstr>TAS Bills October 2017</vt:lpstr>
      <vt:lpstr>TAS Bills April 2017</vt:lpstr>
      <vt:lpstr>TAS Bills April 2016</vt:lpstr>
      <vt:lpstr>TAS Oct 2022</vt:lpstr>
      <vt:lpstr>TAS Apr 2022</vt:lpstr>
      <vt:lpstr>TAS Oct 2021</vt:lpstr>
      <vt:lpstr>TAS Apr 2021</vt:lpstr>
      <vt:lpstr>TAS Oct 2020</vt:lpstr>
      <vt:lpstr>TAS Apr 2020</vt:lpstr>
      <vt:lpstr>TAS Oct 2019</vt:lpstr>
      <vt:lpstr>TAS Apr 2019</vt:lpstr>
      <vt:lpstr>TAS Oct 2018</vt:lpstr>
      <vt:lpstr>TAS Apr 2018</vt:lpstr>
      <vt:lpstr>TAS Oct 2017</vt:lpstr>
      <vt:lpstr>TAS Apr 2017</vt:lpstr>
      <vt:lpstr>TAS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2016-04-24T04:22:23Z</dcterms:created>
  <dcterms:modified xsi:type="dcterms:W3CDTF">2022-12-05T01:35:34Z</dcterms:modified>
</cp:coreProperties>
</file>